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2"/>
  </bookViews>
  <sheets>
    <sheet name="HK1" sheetId="7" r:id="rId1"/>
    <sheet name="HK2" sheetId="6" r:id="rId2"/>
    <sheet name="CA NĂM" sheetId="8" r:id="rId3"/>
  </sheets>
  <definedNames>
    <definedName name="_Fill" localSheetId="2" hidden="1">#REF!</definedName>
    <definedName name="_Fill" localSheetId="0" hidden="1">#REF!</definedName>
    <definedName name="_Fill" hidden="1">#REF!</definedName>
    <definedName name="_xlnm._FilterDatabase" localSheetId="2" hidden="1">'CA NĂM'!$A$3:$AG$500</definedName>
    <definedName name="_xlnm._FilterDatabase" localSheetId="0" hidden="1">'HK1'!$A$3:$AG$500</definedName>
    <definedName name="_xlnm._FilterDatabase" localSheetId="1" hidden="1">'HK2'!$A$3:$AG$500</definedName>
    <definedName name="_Key1" localSheetId="2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NĂM'!$1:$3</definedName>
  </definedNames>
  <calcPr calcId="144525"/>
</workbook>
</file>

<file path=xl/calcChain.xml><?xml version="1.0" encoding="utf-8"?>
<calcChain xmlns="http://schemas.openxmlformats.org/spreadsheetml/2006/main">
  <c r="E5" i="8" l="1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 s="1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V6" i="8"/>
  <c r="W6" i="8"/>
  <c r="X6" i="8"/>
  <c r="Y6" i="8"/>
  <c r="Z6" i="8"/>
  <c r="AA6" i="8"/>
  <c r="AB6" i="8"/>
  <c r="AC6" i="8"/>
  <c r="AD6" i="8"/>
  <c r="AE6" i="8"/>
  <c r="AF6" i="8"/>
  <c r="AG6" i="8" s="1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 s="1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8" i="8"/>
  <c r="AE8" i="8"/>
  <c r="AF8" i="8"/>
  <c r="AG8" i="8" s="1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 s="1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 s="1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 s="1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 s="1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 s="1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 s="1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 s="1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 s="1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 s="1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 s="1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 s="1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 s="1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 s="1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 s="1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 s="1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 s="1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 s="1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 s="1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 s="1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 s="1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AG29" i="8" s="1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 s="1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 s="1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 s="1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 s="1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 s="1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 s="1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 s="1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 s="1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 s="1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 s="1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 s="1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T41" i="8"/>
  <c r="U41" i="8"/>
  <c r="V41" i="8"/>
  <c r="W41" i="8"/>
  <c r="X41" i="8"/>
  <c r="Y41" i="8"/>
  <c r="Z41" i="8"/>
  <c r="AA41" i="8"/>
  <c r="AB41" i="8"/>
  <c r="AC41" i="8"/>
  <c r="AD41" i="8"/>
  <c r="AE41" i="8"/>
  <c r="AF41" i="8"/>
  <c r="AG41" i="8" s="1"/>
  <c r="E42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 s="1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 s="1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 s="1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 s="1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 s="1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 s="1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 s="1"/>
  <c r="E49" i="8"/>
  <c r="F49" i="8"/>
  <c r="G49" i="8"/>
  <c r="H49" i="8"/>
  <c r="I49" i="8"/>
  <c r="J49" i="8"/>
  <c r="K49" i="8"/>
  <c r="L49" i="8"/>
  <c r="M49" i="8"/>
  <c r="N49" i="8"/>
  <c r="O49" i="8"/>
  <c r="P49" i="8"/>
  <c r="Q49" i="8"/>
  <c r="R49" i="8"/>
  <c r="S49" i="8"/>
  <c r="T49" i="8"/>
  <c r="U49" i="8"/>
  <c r="V49" i="8"/>
  <c r="W49" i="8"/>
  <c r="X49" i="8"/>
  <c r="Y49" i="8"/>
  <c r="Z49" i="8"/>
  <c r="AA49" i="8"/>
  <c r="AB49" i="8"/>
  <c r="AC49" i="8"/>
  <c r="AD49" i="8"/>
  <c r="AE49" i="8"/>
  <c r="AF49" i="8"/>
  <c r="AG49" i="8" s="1"/>
  <c r="E50" i="8"/>
  <c r="F50" i="8"/>
  <c r="G50" i="8"/>
  <c r="H50" i="8"/>
  <c r="I50" i="8"/>
  <c r="J50" i="8"/>
  <c r="K50" i="8"/>
  <c r="L50" i="8"/>
  <c r="M50" i="8"/>
  <c r="N50" i="8"/>
  <c r="O50" i="8"/>
  <c r="P50" i="8"/>
  <c r="Q50" i="8"/>
  <c r="R50" i="8"/>
  <c r="S50" i="8"/>
  <c r="T50" i="8"/>
  <c r="U50" i="8"/>
  <c r="V50" i="8"/>
  <c r="W50" i="8"/>
  <c r="X50" i="8"/>
  <c r="Y50" i="8"/>
  <c r="Z50" i="8"/>
  <c r="AA50" i="8"/>
  <c r="AB50" i="8"/>
  <c r="AC50" i="8"/>
  <c r="AD50" i="8"/>
  <c r="AE50" i="8"/>
  <c r="AF50" i="8"/>
  <c r="AG50" i="8" s="1"/>
  <c r="E51" i="8"/>
  <c r="F51" i="8"/>
  <c r="G51" i="8"/>
  <c r="H51" i="8"/>
  <c r="I51" i="8"/>
  <c r="J51" i="8"/>
  <c r="K51" i="8"/>
  <c r="L51" i="8"/>
  <c r="M51" i="8"/>
  <c r="N51" i="8"/>
  <c r="O51" i="8"/>
  <c r="P51" i="8"/>
  <c r="Q51" i="8"/>
  <c r="R51" i="8"/>
  <c r="S51" i="8"/>
  <c r="T51" i="8"/>
  <c r="U51" i="8"/>
  <c r="V51" i="8"/>
  <c r="W51" i="8"/>
  <c r="X51" i="8"/>
  <c r="Y51" i="8"/>
  <c r="Z51" i="8"/>
  <c r="AA51" i="8"/>
  <c r="AB51" i="8"/>
  <c r="AC51" i="8"/>
  <c r="AD51" i="8"/>
  <c r="AE51" i="8"/>
  <c r="AF51" i="8"/>
  <c r="AG51" i="8" s="1"/>
  <c r="E52" i="8"/>
  <c r="F52" i="8"/>
  <c r="G52" i="8"/>
  <c r="H52" i="8"/>
  <c r="I52" i="8"/>
  <c r="J52" i="8"/>
  <c r="K52" i="8"/>
  <c r="L52" i="8"/>
  <c r="M52" i="8"/>
  <c r="N52" i="8"/>
  <c r="O52" i="8"/>
  <c r="P52" i="8"/>
  <c r="Q52" i="8"/>
  <c r="R52" i="8"/>
  <c r="S52" i="8"/>
  <c r="T52" i="8"/>
  <c r="U52" i="8"/>
  <c r="V52" i="8"/>
  <c r="W52" i="8"/>
  <c r="X52" i="8"/>
  <c r="Y52" i="8"/>
  <c r="Z52" i="8"/>
  <c r="AA52" i="8"/>
  <c r="AB52" i="8"/>
  <c r="AC52" i="8"/>
  <c r="AD52" i="8"/>
  <c r="AE52" i="8"/>
  <c r="AF52" i="8"/>
  <c r="AG52" i="8" s="1"/>
  <c r="E53" i="8"/>
  <c r="F53" i="8"/>
  <c r="G53" i="8"/>
  <c r="H53" i="8"/>
  <c r="I53" i="8"/>
  <c r="J53" i="8"/>
  <c r="K53" i="8"/>
  <c r="L53" i="8"/>
  <c r="M53" i="8"/>
  <c r="N53" i="8"/>
  <c r="O53" i="8"/>
  <c r="P53" i="8"/>
  <c r="Q53" i="8"/>
  <c r="R53" i="8"/>
  <c r="S53" i="8"/>
  <c r="T53" i="8"/>
  <c r="U53" i="8"/>
  <c r="V53" i="8"/>
  <c r="W53" i="8"/>
  <c r="X53" i="8"/>
  <c r="Y53" i="8"/>
  <c r="Z53" i="8"/>
  <c r="AA53" i="8"/>
  <c r="AB53" i="8"/>
  <c r="AC53" i="8"/>
  <c r="AD53" i="8"/>
  <c r="AE53" i="8"/>
  <c r="AF53" i="8"/>
  <c r="AG53" i="8" s="1"/>
  <c r="E54" i="8"/>
  <c r="F54" i="8"/>
  <c r="G54" i="8"/>
  <c r="H54" i="8"/>
  <c r="I54" i="8"/>
  <c r="J54" i="8"/>
  <c r="K54" i="8"/>
  <c r="L54" i="8"/>
  <c r="M54" i="8"/>
  <c r="N54" i="8"/>
  <c r="O54" i="8"/>
  <c r="P54" i="8"/>
  <c r="Q54" i="8"/>
  <c r="R54" i="8"/>
  <c r="S54" i="8"/>
  <c r="T54" i="8"/>
  <c r="U54" i="8"/>
  <c r="V54" i="8"/>
  <c r="W54" i="8"/>
  <c r="X54" i="8"/>
  <c r="Y54" i="8"/>
  <c r="Z54" i="8"/>
  <c r="AA54" i="8"/>
  <c r="AB54" i="8"/>
  <c r="AC54" i="8"/>
  <c r="AD54" i="8"/>
  <c r="AE54" i="8"/>
  <c r="AF54" i="8"/>
  <c r="AG54" i="8" s="1"/>
  <c r="E55" i="8"/>
  <c r="F55" i="8"/>
  <c r="G55" i="8"/>
  <c r="H55" i="8"/>
  <c r="I55" i="8"/>
  <c r="J55" i="8"/>
  <c r="K55" i="8"/>
  <c r="L55" i="8"/>
  <c r="M55" i="8"/>
  <c r="N55" i="8"/>
  <c r="O55" i="8"/>
  <c r="P55" i="8"/>
  <c r="Q55" i="8"/>
  <c r="R55" i="8"/>
  <c r="S55" i="8"/>
  <c r="T55" i="8"/>
  <c r="U55" i="8"/>
  <c r="V55" i="8"/>
  <c r="W55" i="8"/>
  <c r="X55" i="8"/>
  <c r="Y55" i="8"/>
  <c r="Z55" i="8"/>
  <c r="AA55" i="8"/>
  <c r="AB55" i="8"/>
  <c r="AC55" i="8"/>
  <c r="AD55" i="8"/>
  <c r="AE55" i="8"/>
  <c r="AF55" i="8"/>
  <c r="AG55" i="8" s="1"/>
  <c r="E56" i="8"/>
  <c r="F56" i="8"/>
  <c r="G56" i="8"/>
  <c r="H56" i="8"/>
  <c r="I56" i="8"/>
  <c r="J56" i="8"/>
  <c r="K56" i="8"/>
  <c r="L56" i="8"/>
  <c r="M56" i="8"/>
  <c r="N56" i="8"/>
  <c r="O56" i="8"/>
  <c r="P56" i="8"/>
  <c r="Q56" i="8"/>
  <c r="R56" i="8"/>
  <c r="S56" i="8"/>
  <c r="T56" i="8"/>
  <c r="U56" i="8"/>
  <c r="V56" i="8"/>
  <c r="W56" i="8"/>
  <c r="X56" i="8"/>
  <c r="Y56" i="8"/>
  <c r="Z56" i="8"/>
  <c r="AA56" i="8"/>
  <c r="AB56" i="8"/>
  <c r="AC56" i="8"/>
  <c r="AD56" i="8"/>
  <c r="AE56" i="8"/>
  <c r="AF56" i="8"/>
  <c r="AG56" i="8" s="1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 s="1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 s="1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 s="1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 s="1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 s="1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 s="1"/>
  <c r="E63" i="8"/>
  <c r="F63" i="8"/>
  <c r="G63" i="8"/>
  <c r="H63" i="8"/>
  <c r="I63" i="8"/>
  <c r="J63" i="8"/>
  <c r="K63" i="8"/>
  <c r="L63" i="8"/>
  <c r="M63" i="8"/>
  <c r="N63" i="8"/>
  <c r="O63" i="8"/>
  <c r="P63" i="8"/>
  <c r="Q63" i="8"/>
  <c r="R63" i="8"/>
  <c r="S63" i="8"/>
  <c r="T63" i="8"/>
  <c r="U63" i="8"/>
  <c r="V63" i="8"/>
  <c r="W63" i="8"/>
  <c r="X63" i="8"/>
  <c r="Y63" i="8"/>
  <c r="Z63" i="8"/>
  <c r="AA63" i="8"/>
  <c r="AB63" i="8"/>
  <c r="AC63" i="8"/>
  <c r="AD63" i="8"/>
  <c r="AE63" i="8"/>
  <c r="AF63" i="8"/>
  <c r="AG63" i="8" s="1"/>
  <c r="E64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 s="1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 s="1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 s="1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 s="1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 s="1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 s="1"/>
  <c r="E70" i="8"/>
  <c r="F70" i="8"/>
  <c r="G70" i="8"/>
  <c r="H70" i="8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V70" i="8"/>
  <c r="W70" i="8"/>
  <c r="X70" i="8"/>
  <c r="Y70" i="8"/>
  <c r="Z70" i="8"/>
  <c r="AA70" i="8"/>
  <c r="AB70" i="8"/>
  <c r="AC70" i="8"/>
  <c r="AD70" i="8"/>
  <c r="AE70" i="8"/>
  <c r="AF70" i="8"/>
  <c r="AG70" i="8" s="1"/>
  <c r="E71" i="8"/>
  <c r="F71" i="8"/>
  <c r="G71" i="8"/>
  <c r="H71" i="8"/>
  <c r="I71" i="8"/>
  <c r="J71" i="8"/>
  <c r="K71" i="8"/>
  <c r="L71" i="8"/>
  <c r="M71" i="8"/>
  <c r="N71" i="8"/>
  <c r="O71" i="8"/>
  <c r="P71" i="8"/>
  <c r="Q71" i="8"/>
  <c r="R71" i="8"/>
  <c r="S71" i="8"/>
  <c r="T71" i="8"/>
  <c r="U71" i="8"/>
  <c r="V71" i="8"/>
  <c r="W71" i="8"/>
  <c r="X71" i="8"/>
  <c r="Y71" i="8"/>
  <c r="Z71" i="8"/>
  <c r="AA71" i="8"/>
  <c r="AB71" i="8"/>
  <c r="AC71" i="8"/>
  <c r="AD71" i="8"/>
  <c r="AE71" i="8"/>
  <c r="AF71" i="8"/>
  <c r="AG71" i="8" s="1"/>
  <c r="E72" i="8"/>
  <c r="F72" i="8"/>
  <c r="G72" i="8"/>
  <c r="H72" i="8"/>
  <c r="I72" i="8"/>
  <c r="J72" i="8"/>
  <c r="K72" i="8"/>
  <c r="L72" i="8"/>
  <c r="M72" i="8"/>
  <c r="N72" i="8"/>
  <c r="O72" i="8"/>
  <c r="P72" i="8"/>
  <c r="Q72" i="8"/>
  <c r="R72" i="8"/>
  <c r="S72" i="8"/>
  <c r="T72" i="8"/>
  <c r="U72" i="8"/>
  <c r="V72" i="8"/>
  <c r="W72" i="8"/>
  <c r="X72" i="8"/>
  <c r="Y72" i="8"/>
  <c r="Z72" i="8"/>
  <c r="AA72" i="8"/>
  <c r="AB72" i="8"/>
  <c r="AC72" i="8"/>
  <c r="AD72" i="8"/>
  <c r="AE72" i="8"/>
  <c r="AF72" i="8"/>
  <c r="AG72" i="8" s="1"/>
  <c r="E73" i="8"/>
  <c r="F73" i="8"/>
  <c r="G73" i="8"/>
  <c r="H73" i="8"/>
  <c r="I73" i="8"/>
  <c r="J73" i="8"/>
  <c r="K73" i="8"/>
  <c r="L73" i="8"/>
  <c r="M73" i="8"/>
  <c r="N73" i="8"/>
  <c r="O73" i="8"/>
  <c r="P73" i="8"/>
  <c r="Q73" i="8"/>
  <c r="R73" i="8"/>
  <c r="S73" i="8"/>
  <c r="T73" i="8"/>
  <c r="U73" i="8"/>
  <c r="V73" i="8"/>
  <c r="W73" i="8"/>
  <c r="X73" i="8"/>
  <c r="Y73" i="8"/>
  <c r="Z73" i="8"/>
  <c r="AA73" i="8"/>
  <c r="AB73" i="8"/>
  <c r="AC73" i="8"/>
  <c r="AD73" i="8"/>
  <c r="AE73" i="8"/>
  <c r="AF73" i="8"/>
  <c r="AG73" i="8" s="1"/>
  <c r="E74" i="8"/>
  <c r="F74" i="8"/>
  <c r="G74" i="8"/>
  <c r="H74" i="8"/>
  <c r="I74" i="8"/>
  <c r="J74" i="8"/>
  <c r="K74" i="8"/>
  <c r="L74" i="8"/>
  <c r="M74" i="8"/>
  <c r="N74" i="8"/>
  <c r="O74" i="8"/>
  <c r="P74" i="8"/>
  <c r="Q74" i="8"/>
  <c r="R74" i="8"/>
  <c r="S74" i="8"/>
  <c r="T74" i="8"/>
  <c r="U74" i="8"/>
  <c r="V74" i="8"/>
  <c r="W74" i="8"/>
  <c r="X74" i="8"/>
  <c r="Y74" i="8"/>
  <c r="Z74" i="8"/>
  <c r="AA74" i="8"/>
  <c r="AB74" i="8"/>
  <c r="AC74" i="8"/>
  <c r="AD74" i="8"/>
  <c r="AE74" i="8"/>
  <c r="AF74" i="8"/>
  <c r="AG74" i="8" s="1"/>
  <c r="E75" i="8"/>
  <c r="F75" i="8"/>
  <c r="G75" i="8"/>
  <c r="H75" i="8"/>
  <c r="I75" i="8"/>
  <c r="J75" i="8"/>
  <c r="K75" i="8"/>
  <c r="L75" i="8"/>
  <c r="M75" i="8"/>
  <c r="N75" i="8"/>
  <c r="O75" i="8"/>
  <c r="P75" i="8"/>
  <c r="Q75" i="8"/>
  <c r="R75" i="8"/>
  <c r="S75" i="8"/>
  <c r="T75" i="8"/>
  <c r="U75" i="8"/>
  <c r="V75" i="8"/>
  <c r="W75" i="8"/>
  <c r="X75" i="8"/>
  <c r="Y75" i="8"/>
  <c r="Z75" i="8"/>
  <c r="AA75" i="8"/>
  <c r="AB75" i="8"/>
  <c r="AC75" i="8"/>
  <c r="AD75" i="8"/>
  <c r="AE75" i="8"/>
  <c r="AF75" i="8"/>
  <c r="AG75" i="8" s="1"/>
  <c r="E76" i="8"/>
  <c r="F76" i="8"/>
  <c r="G76" i="8"/>
  <c r="H76" i="8"/>
  <c r="I76" i="8"/>
  <c r="J76" i="8"/>
  <c r="K76" i="8"/>
  <c r="L76" i="8"/>
  <c r="M76" i="8"/>
  <c r="N76" i="8"/>
  <c r="O76" i="8"/>
  <c r="P76" i="8"/>
  <c r="Q76" i="8"/>
  <c r="R76" i="8"/>
  <c r="S76" i="8"/>
  <c r="T76" i="8"/>
  <c r="U76" i="8"/>
  <c r="V76" i="8"/>
  <c r="W76" i="8"/>
  <c r="X76" i="8"/>
  <c r="Y76" i="8"/>
  <c r="Z76" i="8"/>
  <c r="AA76" i="8"/>
  <c r="AB76" i="8"/>
  <c r="AC76" i="8"/>
  <c r="AD76" i="8"/>
  <c r="AE76" i="8"/>
  <c r="AF76" i="8"/>
  <c r="AG76" i="8" s="1"/>
  <c r="E77" i="8"/>
  <c r="F77" i="8"/>
  <c r="G77" i="8"/>
  <c r="H77" i="8"/>
  <c r="I77" i="8"/>
  <c r="J77" i="8"/>
  <c r="K77" i="8"/>
  <c r="L77" i="8"/>
  <c r="M77" i="8"/>
  <c r="N77" i="8"/>
  <c r="O77" i="8"/>
  <c r="P77" i="8"/>
  <c r="Q77" i="8"/>
  <c r="R77" i="8"/>
  <c r="S77" i="8"/>
  <c r="T77" i="8"/>
  <c r="U77" i="8"/>
  <c r="V77" i="8"/>
  <c r="W77" i="8"/>
  <c r="X77" i="8"/>
  <c r="Y77" i="8"/>
  <c r="Z77" i="8"/>
  <c r="AA77" i="8"/>
  <c r="AB77" i="8"/>
  <c r="AC77" i="8"/>
  <c r="AD77" i="8"/>
  <c r="AE77" i="8"/>
  <c r="AF77" i="8"/>
  <c r="AG77" i="8" s="1"/>
  <c r="E78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 s="1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 s="1"/>
  <c r="E80" i="8"/>
  <c r="F80" i="8"/>
  <c r="G80" i="8"/>
  <c r="H80" i="8"/>
  <c r="I80" i="8"/>
  <c r="J80" i="8"/>
  <c r="K80" i="8"/>
  <c r="L80" i="8"/>
  <c r="M80" i="8"/>
  <c r="N80" i="8"/>
  <c r="O80" i="8"/>
  <c r="P80" i="8"/>
  <c r="Q80" i="8"/>
  <c r="R80" i="8"/>
  <c r="S80" i="8"/>
  <c r="T80" i="8"/>
  <c r="U80" i="8"/>
  <c r="V80" i="8"/>
  <c r="W80" i="8"/>
  <c r="X80" i="8"/>
  <c r="Y80" i="8"/>
  <c r="Z80" i="8"/>
  <c r="AA80" i="8"/>
  <c r="AB80" i="8"/>
  <c r="AC80" i="8"/>
  <c r="AD80" i="8"/>
  <c r="AE80" i="8"/>
  <c r="AF80" i="8"/>
  <c r="AG80" i="8" s="1"/>
  <c r="E81" i="8"/>
  <c r="F81" i="8"/>
  <c r="G81" i="8"/>
  <c r="H81" i="8"/>
  <c r="I81" i="8"/>
  <c r="J81" i="8"/>
  <c r="K81" i="8"/>
  <c r="L81" i="8"/>
  <c r="M81" i="8"/>
  <c r="N81" i="8"/>
  <c r="O81" i="8"/>
  <c r="P81" i="8"/>
  <c r="Q81" i="8"/>
  <c r="R81" i="8"/>
  <c r="S81" i="8"/>
  <c r="T81" i="8"/>
  <c r="U81" i="8"/>
  <c r="V81" i="8"/>
  <c r="W81" i="8"/>
  <c r="X81" i="8"/>
  <c r="Y81" i="8"/>
  <c r="Z81" i="8"/>
  <c r="AA81" i="8"/>
  <c r="AB81" i="8"/>
  <c r="AC81" i="8"/>
  <c r="AD81" i="8"/>
  <c r="AE81" i="8"/>
  <c r="AF81" i="8"/>
  <c r="AG81" i="8" s="1"/>
  <c r="E82" i="8"/>
  <c r="F82" i="8"/>
  <c r="G82" i="8"/>
  <c r="H82" i="8"/>
  <c r="I82" i="8"/>
  <c r="J82" i="8"/>
  <c r="K82" i="8"/>
  <c r="L82" i="8"/>
  <c r="M82" i="8"/>
  <c r="N82" i="8"/>
  <c r="O82" i="8"/>
  <c r="P82" i="8"/>
  <c r="Q82" i="8"/>
  <c r="R82" i="8"/>
  <c r="S82" i="8"/>
  <c r="T82" i="8"/>
  <c r="U82" i="8"/>
  <c r="V82" i="8"/>
  <c r="W82" i="8"/>
  <c r="X82" i="8"/>
  <c r="Y82" i="8"/>
  <c r="Z82" i="8"/>
  <c r="AA82" i="8"/>
  <c r="AB82" i="8"/>
  <c r="AC82" i="8"/>
  <c r="AD82" i="8"/>
  <c r="AE82" i="8"/>
  <c r="AF82" i="8"/>
  <c r="AG82" i="8" s="1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 s="1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 s="1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 s="1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 s="1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 s="1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 s="1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 s="1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 s="1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 s="1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 s="1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 s="1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 s="1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 s="1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 s="1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 s="1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 s="1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 s="1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 s="1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 s="1"/>
  <c r="E102" i="8"/>
  <c r="F102" i="8"/>
  <c r="G102" i="8"/>
  <c r="H102" i="8"/>
  <c r="I102" i="8"/>
  <c r="J102" i="8"/>
  <c r="K102" i="8"/>
  <c r="L102" i="8"/>
  <c r="M102" i="8"/>
  <c r="N102" i="8"/>
  <c r="O102" i="8"/>
  <c r="P102" i="8"/>
  <c r="Q102" i="8"/>
  <c r="R102" i="8"/>
  <c r="S102" i="8"/>
  <c r="T102" i="8"/>
  <c r="U102" i="8"/>
  <c r="V102" i="8"/>
  <c r="W102" i="8"/>
  <c r="X102" i="8"/>
  <c r="Y102" i="8"/>
  <c r="Z102" i="8"/>
  <c r="AA102" i="8"/>
  <c r="AB102" i="8"/>
  <c r="AC102" i="8"/>
  <c r="AD102" i="8"/>
  <c r="AE102" i="8"/>
  <c r="AF102" i="8"/>
  <c r="AG102" i="8" s="1"/>
  <c r="E103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 s="1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 s="1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 s="1"/>
  <c r="E106" i="8"/>
  <c r="F106" i="8"/>
  <c r="G106" i="8"/>
  <c r="H106" i="8"/>
  <c r="I106" i="8"/>
  <c r="J106" i="8"/>
  <c r="K106" i="8"/>
  <c r="L106" i="8"/>
  <c r="M106" i="8"/>
  <c r="N106" i="8"/>
  <c r="O106" i="8"/>
  <c r="P106" i="8"/>
  <c r="Q106" i="8"/>
  <c r="R106" i="8"/>
  <c r="S106" i="8"/>
  <c r="T106" i="8"/>
  <c r="U106" i="8"/>
  <c r="V106" i="8"/>
  <c r="W106" i="8"/>
  <c r="X106" i="8"/>
  <c r="Y106" i="8"/>
  <c r="Z106" i="8"/>
  <c r="AA106" i="8"/>
  <c r="AB106" i="8"/>
  <c r="AC106" i="8"/>
  <c r="AD106" i="8"/>
  <c r="AE106" i="8"/>
  <c r="AF106" i="8"/>
  <c r="AG106" i="8" s="1"/>
  <c r="E107" i="8"/>
  <c r="F107" i="8"/>
  <c r="G107" i="8"/>
  <c r="H107" i="8"/>
  <c r="I107" i="8"/>
  <c r="J107" i="8"/>
  <c r="K107" i="8"/>
  <c r="L107" i="8"/>
  <c r="M107" i="8"/>
  <c r="N107" i="8"/>
  <c r="O107" i="8"/>
  <c r="P107" i="8"/>
  <c r="Q107" i="8"/>
  <c r="R107" i="8"/>
  <c r="S107" i="8"/>
  <c r="T107" i="8"/>
  <c r="U107" i="8"/>
  <c r="V107" i="8"/>
  <c r="W107" i="8"/>
  <c r="X107" i="8"/>
  <c r="Y107" i="8"/>
  <c r="Z107" i="8"/>
  <c r="AA107" i="8"/>
  <c r="AB107" i="8"/>
  <c r="AC107" i="8"/>
  <c r="AD107" i="8"/>
  <c r="AE107" i="8"/>
  <c r="AF107" i="8"/>
  <c r="AG107" i="8" s="1"/>
  <c r="E108" i="8"/>
  <c r="F108" i="8"/>
  <c r="G108" i="8"/>
  <c r="H108" i="8"/>
  <c r="I108" i="8"/>
  <c r="J108" i="8"/>
  <c r="K108" i="8"/>
  <c r="L108" i="8"/>
  <c r="M108" i="8"/>
  <c r="N108" i="8"/>
  <c r="O108" i="8"/>
  <c r="P108" i="8"/>
  <c r="Q108" i="8"/>
  <c r="R108" i="8"/>
  <c r="S108" i="8"/>
  <c r="T108" i="8"/>
  <c r="U108" i="8"/>
  <c r="V108" i="8"/>
  <c r="W108" i="8"/>
  <c r="X108" i="8"/>
  <c r="Y108" i="8"/>
  <c r="Z108" i="8"/>
  <c r="AA108" i="8"/>
  <c r="AB108" i="8"/>
  <c r="AC108" i="8"/>
  <c r="AD108" i="8"/>
  <c r="AE108" i="8"/>
  <c r="AF108" i="8"/>
  <c r="AG108" i="8" s="1"/>
  <c r="E109" i="8"/>
  <c r="F109" i="8"/>
  <c r="G109" i="8"/>
  <c r="H109" i="8"/>
  <c r="I109" i="8"/>
  <c r="J109" i="8"/>
  <c r="K109" i="8"/>
  <c r="L109" i="8"/>
  <c r="M109" i="8"/>
  <c r="N109" i="8"/>
  <c r="O109" i="8"/>
  <c r="P109" i="8"/>
  <c r="Q109" i="8"/>
  <c r="R109" i="8"/>
  <c r="S109" i="8"/>
  <c r="T109" i="8"/>
  <c r="U109" i="8"/>
  <c r="V109" i="8"/>
  <c r="W109" i="8"/>
  <c r="X109" i="8"/>
  <c r="Y109" i="8"/>
  <c r="Z109" i="8"/>
  <c r="AA109" i="8"/>
  <c r="AB109" i="8"/>
  <c r="AC109" i="8"/>
  <c r="AD109" i="8"/>
  <c r="AE109" i="8"/>
  <c r="AF109" i="8"/>
  <c r="AG109" i="8" s="1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 s="1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 s="1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 s="1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 s="1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 s="1"/>
  <c r="E115" i="8"/>
  <c r="F115" i="8"/>
  <c r="G115" i="8"/>
  <c r="H115" i="8"/>
  <c r="I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V115" i="8"/>
  <c r="W115" i="8"/>
  <c r="X115" i="8"/>
  <c r="Y115" i="8"/>
  <c r="Z115" i="8"/>
  <c r="AA115" i="8"/>
  <c r="AB115" i="8"/>
  <c r="AC115" i="8"/>
  <c r="AD115" i="8"/>
  <c r="AE115" i="8"/>
  <c r="AF115" i="8"/>
  <c r="AG115" i="8" s="1"/>
  <c r="E116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 s="1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 s="1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 s="1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 s="1"/>
  <c r="E120" i="8"/>
  <c r="F120" i="8"/>
  <c r="G120" i="8"/>
  <c r="H120" i="8"/>
  <c r="I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V120" i="8"/>
  <c r="W120" i="8"/>
  <c r="X120" i="8"/>
  <c r="Y120" i="8"/>
  <c r="Z120" i="8"/>
  <c r="AA120" i="8"/>
  <c r="AB120" i="8"/>
  <c r="AC120" i="8"/>
  <c r="AD120" i="8"/>
  <c r="AE120" i="8"/>
  <c r="AF120" i="8"/>
  <c r="AG120" i="8" s="1"/>
  <c r="E121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 s="1"/>
  <c r="E122" i="8"/>
  <c r="F122" i="8"/>
  <c r="G122" i="8"/>
  <c r="H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 s="1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 s="1"/>
  <c r="E124" i="8"/>
  <c r="F124" i="8"/>
  <c r="G124" i="8"/>
  <c r="H124" i="8"/>
  <c r="I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V124" i="8"/>
  <c r="W124" i="8"/>
  <c r="X124" i="8"/>
  <c r="Y124" i="8"/>
  <c r="Z124" i="8"/>
  <c r="AA124" i="8"/>
  <c r="AB124" i="8"/>
  <c r="AC124" i="8"/>
  <c r="AD124" i="8"/>
  <c r="AE124" i="8"/>
  <c r="AF124" i="8"/>
  <c r="AG124" i="8" s="1"/>
  <c r="E125" i="8"/>
  <c r="F125" i="8"/>
  <c r="G125" i="8"/>
  <c r="H125" i="8"/>
  <c r="I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V125" i="8"/>
  <c r="W125" i="8"/>
  <c r="X125" i="8"/>
  <c r="Y125" i="8"/>
  <c r="Z125" i="8"/>
  <c r="AA125" i="8"/>
  <c r="AB125" i="8"/>
  <c r="AC125" i="8"/>
  <c r="AD125" i="8"/>
  <c r="AE125" i="8"/>
  <c r="AF125" i="8"/>
  <c r="AG125" i="8" s="1"/>
  <c r="E126" i="8"/>
  <c r="F126" i="8"/>
  <c r="G126" i="8"/>
  <c r="H126" i="8"/>
  <c r="I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V126" i="8"/>
  <c r="W126" i="8"/>
  <c r="X126" i="8"/>
  <c r="Y126" i="8"/>
  <c r="Z126" i="8"/>
  <c r="AA126" i="8"/>
  <c r="AB126" i="8"/>
  <c r="AC126" i="8"/>
  <c r="AD126" i="8"/>
  <c r="AE126" i="8"/>
  <c r="AF126" i="8"/>
  <c r="AG126" i="8" s="1"/>
  <c r="E127" i="8"/>
  <c r="F127" i="8"/>
  <c r="G127" i="8"/>
  <c r="H127" i="8"/>
  <c r="I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V127" i="8"/>
  <c r="W127" i="8"/>
  <c r="X127" i="8"/>
  <c r="Y127" i="8"/>
  <c r="Z127" i="8"/>
  <c r="AA127" i="8"/>
  <c r="AB127" i="8"/>
  <c r="AC127" i="8"/>
  <c r="AD127" i="8"/>
  <c r="AE127" i="8"/>
  <c r="AF127" i="8"/>
  <c r="AG127" i="8" s="1"/>
  <c r="E128" i="8"/>
  <c r="F128" i="8"/>
  <c r="G128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V128" i="8"/>
  <c r="W128" i="8"/>
  <c r="X128" i="8"/>
  <c r="Y128" i="8"/>
  <c r="Z128" i="8"/>
  <c r="AA128" i="8"/>
  <c r="AB128" i="8"/>
  <c r="AC128" i="8"/>
  <c r="AD128" i="8"/>
  <c r="AE128" i="8"/>
  <c r="AF128" i="8"/>
  <c r="AG128" i="8" s="1"/>
  <c r="E129" i="8"/>
  <c r="F129" i="8"/>
  <c r="G129" i="8"/>
  <c r="H129" i="8"/>
  <c r="I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V129" i="8"/>
  <c r="W129" i="8"/>
  <c r="X129" i="8"/>
  <c r="Y129" i="8"/>
  <c r="Z129" i="8"/>
  <c r="AA129" i="8"/>
  <c r="AB129" i="8"/>
  <c r="AC129" i="8"/>
  <c r="AD129" i="8"/>
  <c r="AE129" i="8"/>
  <c r="AF129" i="8"/>
  <c r="AG129" i="8" s="1"/>
  <c r="E130" i="8"/>
  <c r="F130" i="8"/>
  <c r="G130" i="8"/>
  <c r="H130" i="8"/>
  <c r="I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V130" i="8"/>
  <c r="W130" i="8"/>
  <c r="X130" i="8"/>
  <c r="Y130" i="8"/>
  <c r="Z130" i="8"/>
  <c r="AA130" i="8"/>
  <c r="AB130" i="8"/>
  <c r="AC130" i="8"/>
  <c r="AD130" i="8"/>
  <c r="AE130" i="8"/>
  <c r="AF130" i="8"/>
  <c r="AG130" i="8" s="1"/>
  <c r="E131" i="8"/>
  <c r="F131" i="8"/>
  <c r="G131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V131" i="8"/>
  <c r="W131" i="8"/>
  <c r="X131" i="8"/>
  <c r="Y131" i="8"/>
  <c r="Z131" i="8"/>
  <c r="AA131" i="8"/>
  <c r="AB131" i="8"/>
  <c r="AC131" i="8"/>
  <c r="AD131" i="8"/>
  <c r="AE131" i="8"/>
  <c r="AF131" i="8"/>
  <c r="AG131" i="8" s="1"/>
  <c r="E132" i="8"/>
  <c r="F132" i="8"/>
  <c r="G132" i="8"/>
  <c r="H132" i="8"/>
  <c r="I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V132" i="8"/>
  <c r="W132" i="8"/>
  <c r="X132" i="8"/>
  <c r="Y132" i="8"/>
  <c r="Z132" i="8"/>
  <c r="AA132" i="8"/>
  <c r="AB132" i="8"/>
  <c r="AC132" i="8"/>
  <c r="AD132" i="8"/>
  <c r="AE132" i="8"/>
  <c r="AF132" i="8"/>
  <c r="AG132" i="8" s="1"/>
  <c r="E133" i="8"/>
  <c r="F133" i="8"/>
  <c r="G133" i="8"/>
  <c r="H133" i="8"/>
  <c r="I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V133" i="8"/>
  <c r="W133" i="8"/>
  <c r="X133" i="8"/>
  <c r="Y133" i="8"/>
  <c r="Z133" i="8"/>
  <c r="AA133" i="8"/>
  <c r="AB133" i="8"/>
  <c r="AC133" i="8"/>
  <c r="AD133" i="8"/>
  <c r="AE133" i="8"/>
  <c r="AF133" i="8"/>
  <c r="AG133" i="8" s="1"/>
  <c r="E134" i="8"/>
  <c r="F134" i="8"/>
  <c r="G134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V134" i="8"/>
  <c r="W134" i="8"/>
  <c r="X134" i="8"/>
  <c r="Y134" i="8"/>
  <c r="Z134" i="8"/>
  <c r="AA134" i="8"/>
  <c r="AB134" i="8"/>
  <c r="AC134" i="8"/>
  <c r="AD134" i="8"/>
  <c r="AE134" i="8"/>
  <c r="AF134" i="8"/>
  <c r="AG134" i="8" s="1"/>
  <c r="E135" i="8"/>
  <c r="F135" i="8"/>
  <c r="G135" i="8"/>
  <c r="H135" i="8"/>
  <c r="I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V135" i="8"/>
  <c r="W135" i="8"/>
  <c r="X135" i="8"/>
  <c r="Y135" i="8"/>
  <c r="Z135" i="8"/>
  <c r="AA135" i="8"/>
  <c r="AB135" i="8"/>
  <c r="AC135" i="8"/>
  <c r="AD135" i="8"/>
  <c r="AE135" i="8"/>
  <c r="AF135" i="8"/>
  <c r="AG135" i="8" s="1"/>
  <c r="E136" i="8"/>
  <c r="F136" i="8"/>
  <c r="G136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V136" i="8"/>
  <c r="W136" i="8"/>
  <c r="X136" i="8"/>
  <c r="Y136" i="8"/>
  <c r="Z136" i="8"/>
  <c r="AA136" i="8"/>
  <c r="AB136" i="8"/>
  <c r="AC136" i="8"/>
  <c r="AD136" i="8"/>
  <c r="AE136" i="8"/>
  <c r="AF136" i="8"/>
  <c r="AG136" i="8" s="1"/>
  <c r="E137" i="8"/>
  <c r="F137" i="8"/>
  <c r="G137" i="8"/>
  <c r="H137" i="8"/>
  <c r="I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V137" i="8"/>
  <c r="W137" i="8"/>
  <c r="X137" i="8"/>
  <c r="Y137" i="8"/>
  <c r="Z137" i="8"/>
  <c r="AA137" i="8"/>
  <c r="AB137" i="8"/>
  <c r="AC137" i="8"/>
  <c r="AD137" i="8"/>
  <c r="AE137" i="8"/>
  <c r="AF137" i="8"/>
  <c r="AG137" i="8" s="1"/>
  <c r="E138" i="8"/>
  <c r="F138" i="8"/>
  <c r="G138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V138" i="8"/>
  <c r="W138" i="8"/>
  <c r="X138" i="8"/>
  <c r="Y138" i="8"/>
  <c r="Z138" i="8"/>
  <c r="AA138" i="8"/>
  <c r="AB138" i="8"/>
  <c r="AC138" i="8"/>
  <c r="AD138" i="8"/>
  <c r="AE138" i="8"/>
  <c r="AF138" i="8"/>
  <c r="AG138" i="8" s="1"/>
  <c r="E139" i="8"/>
  <c r="F139" i="8"/>
  <c r="G139" i="8"/>
  <c r="H139" i="8"/>
  <c r="I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V139" i="8"/>
  <c r="W139" i="8"/>
  <c r="X139" i="8"/>
  <c r="Y139" i="8"/>
  <c r="Z139" i="8"/>
  <c r="AA139" i="8"/>
  <c r="AB139" i="8"/>
  <c r="AC139" i="8"/>
  <c r="AD139" i="8"/>
  <c r="AE139" i="8"/>
  <c r="AF139" i="8"/>
  <c r="AG139" i="8" s="1"/>
  <c r="E140" i="8"/>
  <c r="F140" i="8"/>
  <c r="G140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V140" i="8"/>
  <c r="W140" i="8"/>
  <c r="X140" i="8"/>
  <c r="Y140" i="8"/>
  <c r="Z140" i="8"/>
  <c r="AA140" i="8"/>
  <c r="AB140" i="8"/>
  <c r="AC140" i="8"/>
  <c r="AD140" i="8"/>
  <c r="AE140" i="8"/>
  <c r="AF140" i="8"/>
  <c r="AG140" i="8" s="1"/>
  <c r="E141" i="8"/>
  <c r="F141" i="8"/>
  <c r="G141" i="8"/>
  <c r="H141" i="8"/>
  <c r="I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V141" i="8"/>
  <c r="W141" i="8"/>
  <c r="X141" i="8"/>
  <c r="Y141" i="8"/>
  <c r="Z141" i="8"/>
  <c r="AA141" i="8"/>
  <c r="AB141" i="8"/>
  <c r="AC141" i="8"/>
  <c r="AD141" i="8"/>
  <c r="AE141" i="8"/>
  <c r="AF141" i="8"/>
  <c r="AG141" i="8" s="1"/>
  <c r="E142" i="8"/>
  <c r="F142" i="8"/>
  <c r="G142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V142" i="8"/>
  <c r="W142" i="8"/>
  <c r="X142" i="8"/>
  <c r="Y142" i="8"/>
  <c r="Z142" i="8"/>
  <c r="AA142" i="8"/>
  <c r="AB142" i="8"/>
  <c r="AC142" i="8"/>
  <c r="AD142" i="8"/>
  <c r="AE142" i="8"/>
  <c r="AF142" i="8"/>
  <c r="AG142" i="8" s="1"/>
  <c r="E143" i="8"/>
  <c r="F143" i="8"/>
  <c r="G143" i="8"/>
  <c r="H143" i="8"/>
  <c r="I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V143" i="8"/>
  <c r="W143" i="8"/>
  <c r="X143" i="8"/>
  <c r="Y143" i="8"/>
  <c r="Z143" i="8"/>
  <c r="AA143" i="8"/>
  <c r="AB143" i="8"/>
  <c r="AC143" i="8"/>
  <c r="AD143" i="8"/>
  <c r="AE143" i="8"/>
  <c r="AF143" i="8"/>
  <c r="AG143" i="8" s="1"/>
  <c r="E144" i="8"/>
  <c r="F144" i="8"/>
  <c r="G144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V144" i="8"/>
  <c r="W144" i="8"/>
  <c r="X144" i="8"/>
  <c r="Y144" i="8"/>
  <c r="Z144" i="8"/>
  <c r="AA144" i="8"/>
  <c r="AB144" i="8"/>
  <c r="AC144" i="8"/>
  <c r="AD144" i="8"/>
  <c r="AE144" i="8"/>
  <c r="AF144" i="8"/>
  <c r="AG144" i="8" s="1"/>
  <c r="E145" i="8"/>
  <c r="F145" i="8"/>
  <c r="G145" i="8"/>
  <c r="H145" i="8"/>
  <c r="I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V145" i="8"/>
  <c r="W145" i="8"/>
  <c r="X145" i="8"/>
  <c r="Y145" i="8"/>
  <c r="Z145" i="8"/>
  <c r="AA145" i="8"/>
  <c r="AB145" i="8"/>
  <c r="AC145" i="8"/>
  <c r="AD145" i="8"/>
  <c r="AE145" i="8"/>
  <c r="AF145" i="8"/>
  <c r="AG145" i="8" s="1"/>
  <c r="E146" i="8"/>
  <c r="F146" i="8"/>
  <c r="G146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V146" i="8"/>
  <c r="W146" i="8"/>
  <c r="X146" i="8"/>
  <c r="Y146" i="8"/>
  <c r="Z146" i="8"/>
  <c r="AA146" i="8"/>
  <c r="AB146" i="8"/>
  <c r="AC146" i="8"/>
  <c r="AD146" i="8"/>
  <c r="AE146" i="8"/>
  <c r="AF146" i="8"/>
  <c r="AG146" i="8" s="1"/>
  <c r="E147" i="8"/>
  <c r="F147" i="8"/>
  <c r="G147" i="8"/>
  <c r="H147" i="8"/>
  <c r="I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V147" i="8"/>
  <c r="W147" i="8"/>
  <c r="X147" i="8"/>
  <c r="Y147" i="8"/>
  <c r="Z147" i="8"/>
  <c r="AA147" i="8"/>
  <c r="AB147" i="8"/>
  <c r="AC147" i="8"/>
  <c r="AD147" i="8"/>
  <c r="AE147" i="8"/>
  <c r="AF147" i="8"/>
  <c r="AG147" i="8" s="1"/>
  <c r="E148" i="8"/>
  <c r="F148" i="8"/>
  <c r="G148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V148" i="8"/>
  <c r="W148" i="8"/>
  <c r="X148" i="8"/>
  <c r="Y148" i="8"/>
  <c r="Z148" i="8"/>
  <c r="AA148" i="8"/>
  <c r="AB148" i="8"/>
  <c r="AC148" i="8"/>
  <c r="AD148" i="8"/>
  <c r="AE148" i="8"/>
  <c r="AF148" i="8"/>
  <c r="AG148" i="8" s="1"/>
  <c r="E149" i="8"/>
  <c r="F149" i="8"/>
  <c r="G149" i="8"/>
  <c r="H149" i="8"/>
  <c r="I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V149" i="8"/>
  <c r="W149" i="8"/>
  <c r="X149" i="8"/>
  <c r="Y149" i="8"/>
  <c r="Z149" i="8"/>
  <c r="AA149" i="8"/>
  <c r="AB149" i="8"/>
  <c r="AC149" i="8"/>
  <c r="AD149" i="8"/>
  <c r="AE149" i="8"/>
  <c r="AF149" i="8"/>
  <c r="AG149" i="8" s="1"/>
  <c r="E150" i="8"/>
  <c r="F150" i="8"/>
  <c r="G150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V150" i="8"/>
  <c r="W150" i="8"/>
  <c r="X150" i="8"/>
  <c r="Y150" i="8"/>
  <c r="Z150" i="8"/>
  <c r="AA150" i="8"/>
  <c r="AB150" i="8"/>
  <c r="AC150" i="8"/>
  <c r="AD150" i="8"/>
  <c r="AE150" i="8"/>
  <c r="AF150" i="8"/>
  <c r="AG150" i="8" s="1"/>
  <c r="E151" i="8"/>
  <c r="F151" i="8"/>
  <c r="G151" i="8"/>
  <c r="H151" i="8"/>
  <c r="I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V151" i="8"/>
  <c r="W151" i="8"/>
  <c r="X151" i="8"/>
  <c r="Y151" i="8"/>
  <c r="Z151" i="8"/>
  <c r="AA151" i="8"/>
  <c r="AB151" i="8"/>
  <c r="AC151" i="8"/>
  <c r="AD151" i="8"/>
  <c r="AE151" i="8"/>
  <c r="AF151" i="8"/>
  <c r="AG151" i="8" s="1"/>
  <c r="E152" i="8"/>
  <c r="F152" i="8"/>
  <c r="G152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V152" i="8"/>
  <c r="W152" i="8"/>
  <c r="X152" i="8"/>
  <c r="Y152" i="8"/>
  <c r="Z152" i="8"/>
  <c r="AA152" i="8"/>
  <c r="AB152" i="8"/>
  <c r="AC152" i="8"/>
  <c r="AD152" i="8"/>
  <c r="AE152" i="8"/>
  <c r="AF152" i="8"/>
  <c r="AG152" i="8" s="1"/>
  <c r="E153" i="8"/>
  <c r="F153" i="8"/>
  <c r="G153" i="8"/>
  <c r="H153" i="8"/>
  <c r="I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V153" i="8"/>
  <c r="W153" i="8"/>
  <c r="X153" i="8"/>
  <c r="Y153" i="8"/>
  <c r="Z153" i="8"/>
  <c r="AA153" i="8"/>
  <c r="AB153" i="8"/>
  <c r="AC153" i="8"/>
  <c r="AD153" i="8"/>
  <c r="AE153" i="8"/>
  <c r="AF153" i="8"/>
  <c r="AG153" i="8" s="1"/>
  <c r="E154" i="8"/>
  <c r="F154" i="8"/>
  <c r="G154" i="8"/>
  <c r="H154" i="8"/>
  <c r="I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V154" i="8"/>
  <c r="W154" i="8"/>
  <c r="X154" i="8"/>
  <c r="Y154" i="8"/>
  <c r="Z154" i="8"/>
  <c r="AA154" i="8"/>
  <c r="AB154" i="8"/>
  <c r="AC154" i="8"/>
  <c r="AD154" i="8"/>
  <c r="AE154" i="8"/>
  <c r="AF154" i="8"/>
  <c r="AG154" i="8" s="1"/>
  <c r="E155" i="8"/>
  <c r="F155" i="8"/>
  <c r="G155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V155" i="8"/>
  <c r="W155" i="8"/>
  <c r="X155" i="8"/>
  <c r="Y155" i="8"/>
  <c r="Z155" i="8"/>
  <c r="AA155" i="8"/>
  <c r="AB155" i="8"/>
  <c r="AC155" i="8"/>
  <c r="AD155" i="8"/>
  <c r="AE155" i="8"/>
  <c r="AF155" i="8"/>
  <c r="AG155" i="8" s="1"/>
  <c r="E156" i="8"/>
  <c r="F156" i="8"/>
  <c r="G156" i="8"/>
  <c r="H156" i="8"/>
  <c r="I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V156" i="8"/>
  <c r="W156" i="8"/>
  <c r="X156" i="8"/>
  <c r="Y156" i="8"/>
  <c r="Z156" i="8"/>
  <c r="AA156" i="8"/>
  <c r="AB156" i="8"/>
  <c r="AC156" i="8"/>
  <c r="AD156" i="8"/>
  <c r="AE156" i="8"/>
  <c r="AF156" i="8"/>
  <c r="AG156" i="8" s="1"/>
  <c r="E157" i="8"/>
  <c r="F157" i="8"/>
  <c r="G157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V157" i="8"/>
  <c r="W157" i="8"/>
  <c r="X157" i="8"/>
  <c r="Y157" i="8"/>
  <c r="Z157" i="8"/>
  <c r="AA157" i="8"/>
  <c r="AB157" i="8"/>
  <c r="AC157" i="8"/>
  <c r="AD157" i="8"/>
  <c r="AE157" i="8"/>
  <c r="AF157" i="8"/>
  <c r="AG157" i="8" s="1"/>
  <c r="E158" i="8"/>
  <c r="F158" i="8"/>
  <c r="G158" i="8"/>
  <c r="H158" i="8"/>
  <c r="I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V158" i="8"/>
  <c r="W158" i="8"/>
  <c r="X158" i="8"/>
  <c r="Y158" i="8"/>
  <c r="Z158" i="8"/>
  <c r="AA158" i="8"/>
  <c r="AB158" i="8"/>
  <c r="AC158" i="8"/>
  <c r="AD158" i="8"/>
  <c r="AE158" i="8"/>
  <c r="AF158" i="8"/>
  <c r="AG158" i="8" s="1"/>
  <c r="E159" i="8"/>
  <c r="F159" i="8"/>
  <c r="G159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V159" i="8"/>
  <c r="W159" i="8"/>
  <c r="X159" i="8"/>
  <c r="Y159" i="8"/>
  <c r="Z159" i="8"/>
  <c r="AA159" i="8"/>
  <c r="AB159" i="8"/>
  <c r="AC159" i="8"/>
  <c r="AD159" i="8"/>
  <c r="AE159" i="8"/>
  <c r="AF159" i="8"/>
  <c r="AG159" i="8" s="1"/>
  <c r="E160" i="8"/>
  <c r="F160" i="8"/>
  <c r="G160" i="8"/>
  <c r="H160" i="8"/>
  <c r="I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V160" i="8"/>
  <c r="W160" i="8"/>
  <c r="X160" i="8"/>
  <c r="Y160" i="8"/>
  <c r="Z160" i="8"/>
  <c r="AA160" i="8"/>
  <c r="AB160" i="8"/>
  <c r="AC160" i="8"/>
  <c r="AD160" i="8"/>
  <c r="AE160" i="8"/>
  <c r="AF160" i="8"/>
  <c r="AG160" i="8" s="1"/>
  <c r="E161" i="8"/>
  <c r="F161" i="8"/>
  <c r="G161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V161" i="8"/>
  <c r="W161" i="8"/>
  <c r="X161" i="8"/>
  <c r="Y161" i="8"/>
  <c r="Z161" i="8"/>
  <c r="AA161" i="8"/>
  <c r="AB161" i="8"/>
  <c r="AC161" i="8"/>
  <c r="AD161" i="8"/>
  <c r="AE161" i="8"/>
  <c r="AF161" i="8"/>
  <c r="AG161" i="8" s="1"/>
  <c r="E162" i="8"/>
  <c r="F162" i="8"/>
  <c r="G162" i="8"/>
  <c r="H162" i="8"/>
  <c r="I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V162" i="8"/>
  <c r="W162" i="8"/>
  <c r="X162" i="8"/>
  <c r="Y162" i="8"/>
  <c r="Z162" i="8"/>
  <c r="AA162" i="8"/>
  <c r="AB162" i="8"/>
  <c r="AC162" i="8"/>
  <c r="AD162" i="8"/>
  <c r="AE162" i="8"/>
  <c r="AF162" i="8"/>
  <c r="AG162" i="8" s="1"/>
  <c r="E163" i="8"/>
  <c r="F163" i="8"/>
  <c r="G163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V163" i="8"/>
  <c r="W163" i="8"/>
  <c r="X163" i="8"/>
  <c r="Y163" i="8"/>
  <c r="Z163" i="8"/>
  <c r="AA163" i="8"/>
  <c r="AB163" i="8"/>
  <c r="AC163" i="8"/>
  <c r="AD163" i="8"/>
  <c r="AE163" i="8"/>
  <c r="AF163" i="8"/>
  <c r="AG163" i="8" s="1"/>
  <c r="E164" i="8"/>
  <c r="F164" i="8"/>
  <c r="G164" i="8"/>
  <c r="H164" i="8"/>
  <c r="I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V164" i="8"/>
  <c r="W164" i="8"/>
  <c r="X164" i="8"/>
  <c r="Y164" i="8"/>
  <c r="Z164" i="8"/>
  <c r="AA164" i="8"/>
  <c r="AB164" i="8"/>
  <c r="AC164" i="8"/>
  <c r="AD164" i="8"/>
  <c r="AE164" i="8"/>
  <c r="AF164" i="8"/>
  <c r="AG164" i="8" s="1"/>
  <c r="E165" i="8"/>
  <c r="F165" i="8"/>
  <c r="G165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V165" i="8"/>
  <c r="W165" i="8"/>
  <c r="X165" i="8"/>
  <c r="Y165" i="8"/>
  <c r="Z165" i="8"/>
  <c r="AA165" i="8"/>
  <c r="AB165" i="8"/>
  <c r="AC165" i="8"/>
  <c r="AD165" i="8"/>
  <c r="AE165" i="8"/>
  <c r="AF165" i="8"/>
  <c r="AG165" i="8" s="1"/>
  <c r="E166" i="8"/>
  <c r="F166" i="8"/>
  <c r="G166" i="8"/>
  <c r="H166" i="8"/>
  <c r="I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V166" i="8"/>
  <c r="W166" i="8"/>
  <c r="X166" i="8"/>
  <c r="Y166" i="8"/>
  <c r="Z166" i="8"/>
  <c r="AA166" i="8"/>
  <c r="AB166" i="8"/>
  <c r="AC166" i="8"/>
  <c r="AD166" i="8"/>
  <c r="AE166" i="8"/>
  <c r="AF166" i="8"/>
  <c r="AG166" i="8" s="1"/>
  <c r="E167" i="8"/>
  <c r="F167" i="8"/>
  <c r="G167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V167" i="8"/>
  <c r="W167" i="8"/>
  <c r="X167" i="8"/>
  <c r="Y167" i="8"/>
  <c r="Z167" i="8"/>
  <c r="AA167" i="8"/>
  <c r="AB167" i="8"/>
  <c r="AC167" i="8"/>
  <c r="AD167" i="8"/>
  <c r="AE167" i="8"/>
  <c r="AF167" i="8"/>
  <c r="AG167" i="8" s="1"/>
  <c r="E168" i="8"/>
  <c r="F168" i="8"/>
  <c r="G168" i="8"/>
  <c r="H168" i="8"/>
  <c r="I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V168" i="8"/>
  <c r="W168" i="8"/>
  <c r="X168" i="8"/>
  <c r="Y168" i="8"/>
  <c r="Z168" i="8"/>
  <c r="AA168" i="8"/>
  <c r="AB168" i="8"/>
  <c r="AC168" i="8"/>
  <c r="AD168" i="8"/>
  <c r="AE168" i="8"/>
  <c r="AF168" i="8"/>
  <c r="AG168" i="8" s="1"/>
  <c r="E169" i="8"/>
  <c r="F169" i="8"/>
  <c r="G169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V169" i="8"/>
  <c r="W169" i="8"/>
  <c r="X169" i="8"/>
  <c r="Y169" i="8"/>
  <c r="Z169" i="8"/>
  <c r="AA169" i="8"/>
  <c r="AB169" i="8"/>
  <c r="AC169" i="8"/>
  <c r="AD169" i="8"/>
  <c r="AE169" i="8"/>
  <c r="AF169" i="8"/>
  <c r="AG169" i="8" s="1"/>
  <c r="E170" i="8"/>
  <c r="F170" i="8"/>
  <c r="G170" i="8"/>
  <c r="H170" i="8"/>
  <c r="I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V170" i="8"/>
  <c r="W170" i="8"/>
  <c r="X170" i="8"/>
  <c r="Y170" i="8"/>
  <c r="Z170" i="8"/>
  <c r="AA170" i="8"/>
  <c r="AB170" i="8"/>
  <c r="AC170" i="8"/>
  <c r="AD170" i="8"/>
  <c r="AE170" i="8"/>
  <c r="AF170" i="8"/>
  <c r="AG170" i="8" s="1"/>
  <c r="E171" i="8"/>
  <c r="F171" i="8"/>
  <c r="G171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V171" i="8"/>
  <c r="W171" i="8"/>
  <c r="X171" i="8"/>
  <c r="Y171" i="8"/>
  <c r="Z171" i="8"/>
  <c r="AA171" i="8"/>
  <c r="AB171" i="8"/>
  <c r="AC171" i="8"/>
  <c r="AD171" i="8"/>
  <c r="AE171" i="8"/>
  <c r="AF171" i="8"/>
  <c r="AG171" i="8" s="1"/>
  <c r="E172" i="8"/>
  <c r="F172" i="8"/>
  <c r="G172" i="8"/>
  <c r="H172" i="8"/>
  <c r="I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V172" i="8"/>
  <c r="W172" i="8"/>
  <c r="X172" i="8"/>
  <c r="Y172" i="8"/>
  <c r="Z172" i="8"/>
  <c r="AA172" i="8"/>
  <c r="AB172" i="8"/>
  <c r="AC172" i="8"/>
  <c r="AD172" i="8"/>
  <c r="AE172" i="8"/>
  <c r="AF172" i="8"/>
  <c r="AG172" i="8" s="1"/>
  <c r="E173" i="8"/>
  <c r="F173" i="8"/>
  <c r="G173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V173" i="8"/>
  <c r="W173" i="8"/>
  <c r="X173" i="8"/>
  <c r="Y173" i="8"/>
  <c r="Z173" i="8"/>
  <c r="AA173" i="8"/>
  <c r="AB173" i="8"/>
  <c r="AC173" i="8"/>
  <c r="AD173" i="8"/>
  <c r="AE173" i="8"/>
  <c r="AF173" i="8"/>
  <c r="AG173" i="8" s="1"/>
  <c r="E174" i="8"/>
  <c r="F174" i="8"/>
  <c r="G174" i="8"/>
  <c r="H174" i="8"/>
  <c r="I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V174" i="8"/>
  <c r="W174" i="8"/>
  <c r="X174" i="8"/>
  <c r="Y174" i="8"/>
  <c r="Z174" i="8"/>
  <c r="AA174" i="8"/>
  <c r="AB174" i="8"/>
  <c r="AC174" i="8"/>
  <c r="AD174" i="8"/>
  <c r="AE174" i="8"/>
  <c r="AF174" i="8"/>
  <c r="AG174" i="8" s="1"/>
  <c r="E175" i="8"/>
  <c r="F175" i="8"/>
  <c r="G175" i="8"/>
  <c r="H175" i="8"/>
  <c r="I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V175" i="8"/>
  <c r="W175" i="8"/>
  <c r="X175" i="8"/>
  <c r="Y175" i="8"/>
  <c r="Z175" i="8"/>
  <c r="AA175" i="8"/>
  <c r="AB175" i="8"/>
  <c r="AC175" i="8"/>
  <c r="AD175" i="8"/>
  <c r="AE175" i="8"/>
  <c r="AF175" i="8"/>
  <c r="AG175" i="8" s="1"/>
  <c r="E176" i="8"/>
  <c r="F176" i="8"/>
  <c r="G176" i="8"/>
  <c r="H176" i="8"/>
  <c r="I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V176" i="8"/>
  <c r="W176" i="8"/>
  <c r="X176" i="8"/>
  <c r="Y176" i="8"/>
  <c r="Z176" i="8"/>
  <c r="AA176" i="8"/>
  <c r="AB176" i="8"/>
  <c r="AC176" i="8"/>
  <c r="AD176" i="8"/>
  <c r="AE176" i="8"/>
  <c r="AF176" i="8"/>
  <c r="AG176" i="8" s="1"/>
  <c r="E177" i="8"/>
  <c r="F177" i="8"/>
  <c r="G177" i="8"/>
  <c r="H177" i="8"/>
  <c r="I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V177" i="8"/>
  <c r="W177" i="8"/>
  <c r="X177" i="8"/>
  <c r="Y177" i="8"/>
  <c r="Z177" i="8"/>
  <c r="AA177" i="8"/>
  <c r="AB177" i="8"/>
  <c r="AC177" i="8"/>
  <c r="AD177" i="8"/>
  <c r="AE177" i="8"/>
  <c r="AF177" i="8"/>
  <c r="AG177" i="8" s="1"/>
  <c r="E178" i="8"/>
  <c r="F178" i="8"/>
  <c r="G178" i="8"/>
  <c r="H178" i="8"/>
  <c r="I178" i="8"/>
  <c r="J178" i="8"/>
  <c r="K178" i="8"/>
  <c r="L178" i="8"/>
  <c r="M178" i="8"/>
  <c r="N178" i="8"/>
  <c r="O178" i="8"/>
  <c r="P178" i="8"/>
  <c r="Q178" i="8"/>
  <c r="R178" i="8"/>
  <c r="S178" i="8"/>
  <c r="T178" i="8"/>
  <c r="U178" i="8"/>
  <c r="V178" i="8"/>
  <c r="W178" i="8"/>
  <c r="X178" i="8"/>
  <c r="Y178" i="8"/>
  <c r="Z178" i="8"/>
  <c r="AA178" i="8"/>
  <c r="AB178" i="8"/>
  <c r="AC178" i="8"/>
  <c r="AD178" i="8"/>
  <c r="AE178" i="8"/>
  <c r="AF178" i="8"/>
  <c r="AG178" i="8" s="1"/>
  <c r="E179" i="8"/>
  <c r="F179" i="8"/>
  <c r="G179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V179" i="8"/>
  <c r="W179" i="8"/>
  <c r="X179" i="8"/>
  <c r="Y179" i="8"/>
  <c r="Z179" i="8"/>
  <c r="AA179" i="8"/>
  <c r="AB179" i="8"/>
  <c r="AC179" i="8"/>
  <c r="AD179" i="8"/>
  <c r="AE179" i="8"/>
  <c r="AF179" i="8"/>
  <c r="AG179" i="8" s="1"/>
  <c r="E180" i="8"/>
  <c r="F180" i="8"/>
  <c r="G180" i="8"/>
  <c r="H180" i="8"/>
  <c r="I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V180" i="8"/>
  <c r="W180" i="8"/>
  <c r="X180" i="8"/>
  <c r="Y180" i="8"/>
  <c r="Z180" i="8"/>
  <c r="AA180" i="8"/>
  <c r="AB180" i="8"/>
  <c r="AC180" i="8"/>
  <c r="AD180" i="8"/>
  <c r="AE180" i="8"/>
  <c r="AF180" i="8"/>
  <c r="AG180" i="8" s="1"/>
  <c r="E181" i="8"/>
  <c r="F181" i="8"/>
  <c r="G181" i="8"/>
  <c r="H181" i="8"/>
  <c r="I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V181" i="8"/>
  <c r="W181" i="8"/>
  <c r="X181" i="8"/>
  <c r="Y181" i="8"/>
  <c r="Z181" i="8"/>
  <c r="AA181" i="8"/>
  <c r="AB181" i="8"/>
  <c r="AC181" i="8"/>
  <c r="AD181" i="8"/>
  <c r="AE181" i="8"/>
  <c r="AF181" i="8"/>
  <c r="AG181" i="8" s="1"/>
  <c r="E182" i="8"/>
  <c r="F182" i="8"/>
  <c r="G182" i="8"/>
  <c r="H182" i="8"/>
  <c r="I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V182" i="8"/>
  <c r="W182" i="8"/>
  <c r="X182" i="8"/>
  <c r="Y182" i="8"/>
  <c r="Z182" i="8"/>
  <c r="AA182" i="8"/>
  <c r="AB182" i="8"/>
  <c r="AC182" i="8"/>
  <c r="AD182" i="8"/>
  <c r="AE182" i="8"/>
  <c r="AF182" i="8"/>
  <c r="AG182" i="8" s="1"/>
  <c r="E183" i="8"/>
  <c r="F183" i="8"/>
  <c r="G183" i="8"/>
  <c r="H183" i="8"/>
  <c r="I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V183" i="8"/>
  <c r="W183" i="8"/>
  <c r="X183" i="8"/>
  <c r="Y183" i="8"/>
  <c r="Z183" i="8"/>
  <c r="AA183" i="8"/>
  <c r="AB183" i="8"/>
  <c r="AC183" i="8"/>
  <c r="AD183" i="8"/>
  <c r="AE183" i="8"/>
  <c r="AF183" i="8"/>
  <c r="AG183" i="8" s="1"/>
  <c r="E184" i="8"/>
  <c r="F184" i="8"/>
  <c r="G184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V184" i="8"/>
  <c r="W184" i="8"/>
  <c r="X184" i="8"/>
  <c r="Y184" i="8"/>
  <c r="Z184" i="8"/>
  <c r="AA184" i="8"/>
  <c r="AB184" i="8"/>
  <c r="AC184" i="8"/>
  <c r="AD184" i="8"/>
  <c r="AE184" i="8"/>
  <c r="AF184" i="8"/>
  <c r="AG184" i="8" s="1"/>
  <c r="E185" i="8"/>
  <c r="F185" i="8"/>
  <c r="G185" i="8"/>
  <c r="H185" i="8"/>
  <c r="I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V185" i="8"/>
  <c r="W185" i="8"/>
  <c r="X185" i="8"/>
  <c r="Y185" i="8"/>
  <c r="Z185" i="8"/>
  <c r="AA185" i="8"/>
  <c r="AB185" i="8"/>
  <c r="AC185" i="8"/>
  <c r="AD185" i="8"/>
  <c r="AE185" i="8"/>
  <c r="AF185" i="8"/>
  <c r="AG185" i="8" s="1"/>
  <c r="E186" i="8"/>
  <c r="F186" i="8"/>
  <c r="G186" i="8"/>
  <c r="H186" i="8"/>
  <c r="I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V186" i="8"/>
  <c r="W186" i="8"/>
  <c r="X186" i="8"/>
  <c r="Y186" i="8"/>
  <c r="Z186" i="8"/>
  <c r="AA186" i="8"/>
  <c r="AB186" i="8"/>
  <c r="AC186" i="8"/>
  <c r="AD186" i="8"/>
  <c r="AE186" i="8"/>
  <c r="AF186" i="8"/>
  <c r="AG186" i="8" s="1"/>
  <c r="E187" i="8"/>
  <c r="F187" i="8"/>
  <c r="G187" i="8"/>
  <c r="H187" i="8"/>
  <c r="I187" i="8"/>
  <c r="J187" i="8"/>
  <c r="K187" i="8"/>
  <c r="L187" i="8"/>
  <c r="M187" i="8"/>
  <c r="N187" i="8"/>
  <c r="O187" i="8"/>
  <c r="P187" i="8"/>
  <c r="Q187" i="8"/>
  <c r="R187" i="8"/>
  <c r="S187" i="8"/>
  <c r="T187" i="8"/>
  <c r="U187" i="8"/>
  <c r="V187" i="8"/>
  <c r="W187" i="8"/>
  <c r="X187" i="8"/>
  <c r="Y187" i="8"/>
  <c r="Z187" i="8"/>
  <c r="AA187" i="8"/>
  <c r="AB187" i="8"/>
  <c r="AC187" i="8"/>
  <c r="AD187" i="8"/>
  <c r="AE187" i="8"/>
  <c r="AF187" i="8"/>
  <c r="AG187" i="8" s="1"/>
  <c r="E188" i="8"/>
  <c r="F188" i="8"/>
  <c r="G188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V188" i="8"/>
  <c r="W188" i="8"/>
  <c r="X188" i="8"/>
  <c r="Y188" i="8"/>
  <c r="Z188" i="8"/>
  <c r="AA188" i="8"/>
  <c r="AB188" i="8"/>
  <c r="AC188" i="8"/>
  <c r="AD188" i="8"/>
  <c r="AE188" i="8"/>
  <c r="AF188" i="8"/>
  <c r="AG188" i="8" s="1"/>
  <c r="E189" i="8"/>
  <c r="F189" i="8"/>
  <c r="G189" i="8"/>
  <c r="H189" i="8"/>
  <c r="I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V189" i="8"/>
  <c r="W189" i="8"/>
  <c r="X189" i="8"/>
  <c r="Y189" i="8"/>
  <c r="Z189" i="8"/>
  <c r="AA189" i="8"/>
  <c r="AB189" i="8"/>
  <c r="AC189" i="8"/>
  <c r="AD189" i="8"/>
  <c r="AE189" i="8"/>
  <c r="AF189" i="8"/>
  <c r="AG189" i="8" s="1"/>
  <c r="E190" i="8"/>
  <c r="F190" i="8"/>
  <c r="G190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V190" i="8"/>
  <c r="W190" i="8"/>
  <c r="X190" i="8"/>
  <c r="Y190" i="8"/>
  <c r="Z190" i="8"/>
  <c r="AA190" i="8"/>
  <c r="AB190" i="8"/>
  <c r="AC190" i="8"/>
  <c r="AD190" i="8"/>
  <c r="AE190" i="8"/>
  <c r="AF190" i="8"/>
  <c r="AG190" i="8" s="1"/>
  <c r="E191" i="8"/>
  <c r="F191" i="8"/>
  <c r="G191" i="8"/>
  <c r="H191" i="8"/>
  <c r="I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V191" i="8"/>
  <c r="W191" i="8"/>
  <c r="X191" i="8"/>
  <c r="Y191" i="8"/>
  <c r="Z191" i="8"/>
  <c r="AA191" i="8"/>
  <c r="AB191" i="8"/>
  <c r="AC191" i="8"/>
  <c r="AD191" i="8"/>
  <c r="AE191" i="8"/>
  <c r="AF191" i="8"/>
  <c r="AG191" i="8" s="1"/>
  <c r="E192" i="8"/>
  <c r="F192" i="8"/>
  <c r="G192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V192" i="8"/>
  <c r="W192" i="8"/>
  <c r="X192" i="8"/>
  <c r="Y192" i="8"/>
  <c r="Z192" i="8"/>
  <c r="AA192" i="8"/>
  <c r="AB192" i="8"/>
  <c r="AC192" i="8"/>
  <c r="AD192" i="8"/>
  <c r="AE192" i="8"/>
  <c r="AF192" i="8"/>
  <c r="AG192" i="8" s="1"/>
  <c r="E193" i="8"/>
  <c r="F193" i="8"/>
  <c r="G193" i="8"/>
  <c r="H193" i="8"/>
  <c r="I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V193" i="8"/>
  <c r="W193" i="8"/>
  <c r="X193" i="8"/>
  <c r="Y193" i="8"/>
  <c r="Z193" i="8"/>
  <c r="AA193" i="8"/>
  <c r="AB193" i="8"/>
  <c r="AC193" i="8"/>
  <c r="AD193" i="8"/>
  <c r="AE193" i="8"/>
  <c r="AF193" i="8"/>
  <c r="AG193" i="8" s="1"/>
  <c r="E194" i="8"/>
  <c r="F194" i="8"/>
  <c r="G194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V194" i="8"/>
  <c r="W194" i="8"/>
  <c r="X194" i="8"/>
  <c r="Y194" i="8"/>
  <c r="Z194" i="8"/>
  <c r="AA194" i="8"/>
  <c r="AB194" i="8"/>
  <c r="AC194" i="8"/>
  <c r="AD194" i="8"/>
  <c r="AE194" i="8"/>
  <c r="AF194" i="8"/>
  <c r="AG194" i="8" s="1"/>
  <c r="E195" i="8"/>
  <c r="F195" i="8"/>
  <c r="G195" i="8"/>
  <c r="H195" i="8"/>
  <c r="I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V195" i="8"/>
  <c r="W195" i="8"/>
  <c r="X195" i="8"/>
  <c r="Y195" i="8"/>
  <c r="Z195" i="8"/>
  <c r="AA195" i="8"/>
  <c r="AB195" i="8"/>
  <c r="AC195" i="8"/>
  <c r="AD195" i="8"/>
  <c r="AE195" i="8"/>
  <c r="AF195" i="8"/>
  <c r="AG195" i="8" s="1"/>
  <c r="E196" i="8"/>
  <c r="F196" i="8"/>
  <c r="G196" i="8"/>
  <c r="H196" i="8"/>
  <c r="I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V196" i="8"/>
  <c r="W196" i="8"/>
  <c r="X196" i="8"/>
  <c r="Y196" i="8"/>
  <c r="Z196" i="8"/>
  <c r="AA196" i="8"/>
  <c r="AB196" i="8"/>
  <c r="AC196" i="8"/>
  <c r="AD196" i="8"/>
  <c r="AE196" i="8"/>
  <c r="AF196" i="8"/>
  <c r="AG196" i="8" s="1"/>
  <c r="E197" i="8"/>
  <c r="F197" i="8"/>
  <c r="G197" i="8"/>
  <c r="H197" i="8"/>
  <c r="I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V197" i="8"/>
  <c r="W197" i="8"/>
  <c r="X197" i="8"/>
  <c r="Y197" i="8"/>
  <c r="Z197" i="8"/>
  <c r="AA197" i="8"/>
  <c r="AB197" i="8"/>
  <c r="AC197" i="8"/>
  <c r="AD197" i="8"/>
  <c r="AE197" i="8"/>
  <c r="AF197" i="8"/>
  <c r="AG197" i="8" s="1"/>
  <c r="E198" i="8"/>
  <c r="F198" i="8"/>
  <c r="G198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V198" i="8"/>
  <c r="W198" i="8"/>
  <c r="X198" i="8"/>
  <c r="Y198" i="8"/>
  <c r="Z198" i="8"/>
  <c r="AA198" i="8"/>
  <c r="AB198" i="8"/>
  <c r="AC198" i="8"/>
  <c r="AD198" i="8"/>
  <c r="AE198" i="8"/>
  <c r="AF198" i="8"/>
  <c r="AG198" i="8" s="1"/>
  <c r="E199" i="8"/>
  <c r="F199" i="8"/>
  <c r="G199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V199" i="8"/>
  <c r="W199" i="8"/>
  <c r="X199" i="8"/>
  <c r="Y199" i="8"/>
  <c r="Z199" i="8"/>
  <c r="AA199" i="8"/>
  <c r="AB199" i="8"/>
  <c r="AC199" i="8"/>
  <c r="AD199" i="8"/>
  <c r="AE199" i="8"/>
  <c r="AF199" i="8"/>
  <c r="AG199" i="8" s="1"/>
  <c r="E200" i="8"/>
  <c r="F200" i="8"/>
  <c r="G200" i="8"/>
  <c r="H200" i="8"/>
  <c r="I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V200" i="8"/>
  <c r="W200" i="8"/>
  <c r="X200" i="8"/>
  <c r="Y200" i="8"/>
  <c r="Z200" i="8"/>
  <c r="AA200" i="8"/>
  <c r="AB200" i="8"/>
  <c r="AC200" i="8"/>
  <c r="AD200" i="8"/>
  <c r="AE200" i="8"/>
  <c r="AF200" i="8"/>
  <c r="AG200" i="8" s="1"/>
  <c r="E201" i="8"/>
  <c r="F201" i="8"/>
  <c r="G201" i="8"/>
  <c r="H201" i="8"/>
  <c r="I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V201" i="8"/>
  <c r="W201" i="8"/>
  <c r="X201" i="8"/>
  <c r="Y201" i="8"/>
  <c r="Z201" i="8"/>
  <c r="AA201" i="8"/>
  <c r="AB201" i="8"/>
  <c r="AC201" i="8"/>
  <c r="AD201" i="8"/>
  <c r="AE201" i="8"/>
  <c r="AF201" i="8"/>
  <c r="AG201" i="8" s="1"/>
  <c r="E202" i="8"/>
  <c r="F202" i="8"/>
  <c r="G202" i="8"/>
  <c r="H202" i="8"/>
  <c r="I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V202" i="8"/>
  <c r="W202" i="8"/>
  <c r="X202" i="8"/>
  <c r="Y202" i="8"/>
  <c r="Z202" i="8"/>
  <c r="AA202" i="8"/>
  <c r="AB202" i="8"/>
  <c r="AC202" i="8"/>
  <c r="AD202" i="8"/>
  <c r="AE202" i="8"/>
  <c r="AF202" i="8"/>
  <c r="AG202" i="8" s="1"/>
  <c r="E203" i="8"/>
  <c r="F203" i="8"/>
  <c r="G203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V203" i="8"/>
  <c r="W203" i="8"/>
  <c r="X203" i="8"/>
  <c r="Y203" i="8"/>
  <c r="Z203" i="8"/>
  <c r="AA203" i="8"/>
  <c r="AB203" i="8"/>
  <c r="AC203" i="8"/>
  <c r="AD203" i="8"/>
  <c r="AE203" i="8"/>
  <c r="AF203" i="8"/>
  <c r="AG203" i="8" s="1"/>
  <c r="E204" i="8"/>
  <c r="F204" i="8"/>
  <c r="G204" i="8"/>
  <c r="H204" i="8"/>
  <c r="I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V204" i="8"/>
  <c r="W204" i="8"/>
  <c r="X204" i="8"/>
  <c r="Y204" i="8"/>
  <c r="Z204" i="8"/>
  <c r="AA204" i="8"/>
  <c r="AB204" i="8"/>
  <c r="AC204" i="8"/>
  <c r="AD204" i="8"/>
  <c r="AE204" i="8"/>
  <c r="AF204" i="8"/>
  <c r="AG204" i="8" s="1"/>
  <c r="E205" i="8"/>
  <c r="F205" i="8"/>
  <c r="G205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V205" i="8"/>
  <c r="W205" i="8"/>
  <c r="X205" i="8"/>
  <c r="Y205" i="8"/>
  <c r="Z205" i="8"/>
  <c r="AA205" i="8"/>
  <c r="AB205" i="8"/>
  <c r="AC205" i="8"/>
  <c r="AD205" i="8"/>
  <c r="AE205" i="8"/>
  <c r="AF205" i="8"/>
  <c r="AG205" i="8" s="1"/>
  <c r="E206" i="8"/>
  <c r="F206" i="8"/>
  <c r="G206" i="8"/>
  <c r="H206" i="8"/>
  <c r="I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V206" i="8"/>
  <c r="W206" i="8"/>
  <c r="X206" i="8"/>
  <c r="Y206" i="8"/>
  <c r="Z206" i="8"/>
  <c r="AA206" i="8"/>
  <c r="AB206" i="8"/>
  <c r="AC206" i="8"/>
  <c r="AD206" i="8"/>
  <c r="AE206" i="8"/>
  <c r="AF206" i="8"/>
  <c r="AG206" i="8" s="1"/>
  <c r="E207" i="8"/>
  <c r="F207" i="8"/>
  <c r="G207" i="8"/>
  <c r="H207" i="8"/>
  <c r="I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V207" i="8"/>
  <c r="W207" i="8"/>
  <c r="X207" i="8"/>
  <c r="Y207" i="8"/>
  <c r="Z207" i="8"/>
  <c r="AA207" i="8"/>
  <c r="AB207" i="8"/>
  <c r="AC207" i="8"/>
  <c r="AD207" i="8"/>
  <c r="AE207" i="8"/>
  <c r="AF207" i="8"/>
  <c r="AG207" i="8" s="1"/>
  <c r="E208" i="8"/>
  <c r="F208" i="8"/>
  <c r="G208" i="8"/>
  <c r="H208" i="8"/>
  <c r="I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V208" i="8"/>
  <c r="W208" i="8"/>
  <c r="X208" i="8"/>
  <c r="Y208" i="8"/>
  <c r="Z208" i="8"/>
  <c r="AA208" i="8"/>
  <c r="AB208" i="8"/>
  <c r="AC208" i="8"/>
  <c r="AD208" i="8"/>
  <c r="AE208" i="8"/>
  <c r="AF208" i="8"/>
  <c r="AG208" i="8" s="1"/>
  <c r="E209" i="8"/>
  <c r="F209" i="8"/>
  <c r="G209" i="8"/>
  <c r="H209" i="8"/>
  <c r="I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V209" i="8"/>
  <c r="W209" i="8"/>
  <c r="X209" i="8"/>
  <c r="Y209" i="8"/>
  <c r="Z209" i="8"/>
  <c r="AA209" i="8"/>
  <c r="AB209" i="8"/>
  <c r="AC209" i="8"/>
  <c r="AD209" i="8"/>
  <c r="AE209" i="8"/>
  <c r="AF209" i="8"/>
  <c r="AG209" i="8" s="1"/>
  <c r="E210" i="8"/>
  <c r="F210" i="8"/>
  <c r="G210" i="8"/>
  <c r="H210" i="8"/>
  <c r="I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V210" i="8"/>
  <c r="W210" i="8"/>
  <c r="X210" i="8"/>
  <c r="Y210" i="8"/>
  <c r="Z210" i="8"/>
  <c r="AA210" i="8"/>
  <c r="AB210" i="8"/>
  <c r="AC210" i="8"/>
  <c r="AD210" i="8"/>
  <c r="AE210" i="8"/>
  <c r="AF210" i="8"/>
  <c r="AG210" i="8" s="1"/>
  <c r="E211" i="8"/>
  <c r="F211" i="8"/>
  <c r="G211" i="8"/>
  <c r="H211" i="8"/>
  <c r="I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V211" i="8"/>
  <c r="W211" i="8"/>
  <c r="X211" i="8"/>
  <c r="Y211" i="8"/>
  <c r="Z211" i="8"/>
  <c r="AA211" i="8"/>
  <c r="AB211" i="8"/>
  <c r="AC211" i="8"/>
  <c r="AD211" i="8"/>
  <c r="AE211" i="8"/>
  <c r="AF211" i="8"/>
  <c r="AG211" i="8" s="1"/>
  <c r="E212" i="8"/>
  <c r="F212" i="8"/>
  <c r="G212" i="8"/>
  <c r="H212" i="8"/>
  <c r="I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V212" i="8"/>
  <c r="W212" i="8"/>
  <c r="X212" i="8"/>
  <c r="Y212" i="8"/>
  <c r="Z212" i="8"/>
  <c r="AA212" i="8"/>
  <c r="AB212" i="8"/>
  <c r="AC212" i="8"/>
  <c r="AD212" i="8"/>
  <c r="AE212" i="8"/>
  <c r="AF212" i="8"/>
  <c r="AG212" i="8" s="1"/>
  <c r="E213" i="8"/>
  <c r="F213" i="8"/>
  <c r="G213" i="8"/>
  <c r="H213" i="8"/>
  <c r="I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V213" i="8"/>
  <c r="W213" i="8"/>
  <c r="X213" i="8"/>
  <c r="Y213" i="8"/>
  <c r="Z213" i="8"/>
  <c r="AA213" i="8"/>
  <c r="AB213" i="8"/>
  <c r="AC213" i="8"/>
  <c r="AD213" i="8"/>
  <c r="AE213" i="8"/>
  <c r="AF213" i="8"/>
  <c r="AG213" i="8" s="1"/>
  <c r="E214" i="8"/>
  <c r="F214" i="8"/>
  <c r="G214" i="8"/>
  <c r="H214" i="8"/>
  <c r="I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V214" i="8"/>
  <c r="W214" i="8"/>
  <c r="X214" i="8"/>
  <c r="Y214" i="8"/>
  <c r="Z214" i="8"/>
  <c r="AA214" i="8"/>
  <c r="AB214" i="8"/>
  <c r="AC214" i="8"/>
  <c r="AD214" i="8"/>
  <c r="AE214" i="8"/>
  <c r="AF214" i="8"/>
  <c r="AG214" i="8" s="1"/>
  <c r="E215" i="8"/>
  <c r="F215" i="8"/>
  <c r="G215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V215" i="8"/>
  <c r="W215" i="8"/>
  <c r="X215" i="8"/>
  <c r="Y215" i="8"/>
  <c r="Z215" i="8"/>
  <c r="AA215" i="8"/>
  <c r="AB215" i="8"/>
  <c r="AC215" i="8"/>
  <c r="AD215" i="8"/>
  <c r="AE215" i="8"/>
  <c r="AF215" i="8"/>
  <c r="AG215" i="8" s="1"/>
  <c r="E216" i="8"/>
  <c r="F216" i="8"/>
  <c r="G216" i="8"/>
  <c r="H216" i="8"/>
  <c r="I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V216" i="8"/>
  <c r="W216" i="8"/>
  <c r="X216" i="8"/>
  <c r="Y216" i="8"/>
  <c r="Z216" i="8"/>
  <c r="AA216" i="8"/>
  <c r="AB216" i="8"/>
  <c r="AC216" i="8"/>
  <c r="AD216" i="8"/>
  <c r="AE216" i="8"/>
  <c r="AF216" i="8"/>
  <c r="AG216" i="8" s="1"/>
  <c r="E217" i="8"/>
  <c r="F217" i="8"/>
  <c r="G217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V217" i="8"/>
  <c r="W217" i="8"/>
  <c r="X217" i="8"/>
  <c r="Y217" i="8"/>
  <c r="Z217" i="8"/>
  <c r="AA217" i="8"/>
  <c r="AB217" i="8"/>
  <c r="AC217" i="8"/>
  <c r="AD217" i="8"/>
  <c r="AE217" i="8"/>
  <c r="AF217" i="8"/>
  <c r="AG217" i="8" s="1"/>
  <c r="E218" i="8"/>
  <c r="F218" i="8"/>
  <c r="G218" i="8"/>
  <c r="H218" i="8"/>
  <c r="I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V218" i="8"/>
  <c r="W218" i="8"/>
  <c r="X218" i="8"/>
  <c r="Y218" i="8"/>
  <c r="Z218" i="8"/>
  <c r="AA218" i="8"/>
  <c r="AB218" i="8"/>
  <c r="AC218" i="8"/>
  <c r="AD218" i="8"/>
  <c r="AE218" i="8"/>
  <c r="AF218" i="8"/>
  <c r="AG218" i="8" s="1"/>
  <c r="E219" i="8"/>
  <c r="F219" i="8"/>
  <c r="G219" i="8"/>
  <c r="H219" i="8"/>
  <c r="I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V219" i="8"/>
  <c r="W219" i="8"/>
  <c r="X219" i="8"/>
  <c r="Y219" i="8"/>
  <c r="Z219" i="8"/>
  <c r="AA219" i="8"/>
  <c r="AB219" i="8"/>
  <c r="AC219" i="8"/>
  <c r="AD219" i="8"/>
  <c r="AE219" i="8"/>
  <c r="AF219" i="8"/>
  <c r="AG219" i="8" s="1"/>
  <c r="E220" i="8"/>
  <c r="F220" i="8"/>
  <c r="G220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V220" i="8"/>
  <c r="W220" i="8"/>
  <c r="X220" i="8"/>
  <c r="Y220" i="8"/>
  <c r="Z220" i="8"/>
  <c r="AA220" i="8"/>
  <c r="AB220" i="8"/>
  <c r="AC220" i="8"/>
  <c r="AD220" i="8"/>
  <c r="AE220" i="8"/>
  <c r="AF220" i="8"/>
  <c r="AG220" i="8" s="1"/>
  <c r="E221" i="8"/>
  <c r="F221" i="8"/>
  <c r="G221" i="8"/>
  <c r="H221" i="8"/>
  <c r="I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V221" i="8"/>
  <c r="W221" i="8"/>
  <c r="X221" i="8"/>
  <c r="Y221" i="8"/>
  <c r="Z221" i="8"/>
  <c r="AA221" i="8"/>
  <c r="AB221" i="8"/>
  <c r="AC221" i="8"/>
  <c r="AD221" i="8"/>
  <c r="AE221" i="8"/>
  <c r="AF221" i="8"/>
  <c r="AG221" i="8" s="1"/>
  <c r="E222" i="8"/>
  <c r="F222" i="8"/>
  <c r="G222" i="8"/>
  <c r="H222" i="8"/>
  <c r="I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V222" i="8"/>
  <c r="W222" i="8"/>
  <c r="X222" i="8"/>
  <c r="Y222" i="8"/>
  <c r="Z222" i="8"/>
  <c r="AA222" i="8"/>
  <c r="AB222" i="8"/>
  <c r="AC222" i="8"/>
  <c r="AD222" i="8"/>
  <c r="AE222" i="8"/>
  <c r="AF222" i="8"/>
  <c r="AG222" i="8" s="1"/>
  <c r="E223" i="8"/>
  <c r="F223" i="8"/>
  <c r="G223" i="8"/>
  <c r="H223" i="8"/>
  <c r="I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V223" i="8"/>
  <c r="W223" i="8"/>
  <c r="X223" i="8"/>
  <c r="Y223" i="8"/>
  <c r="Z223" i="8"/>
  <c r="AA223" i="8"/>
  <c r="AB223" i="8"/>
  <c r="AC223" i="8"/>
  <c r="AD223" i="8"/>
  <c r="AE223" i="8"/>
  <c r="AF223" i="8"/>
  <c r="AG223" i="8" s="1"/>
  <c r="E224" i="8"/>
  <c r="F224" i="8"/>
  <c r="G224" i="8"/>
  <c r="H224" i="8"/>
  <c r="I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V224" i="8"/>
  <c r="W224" i="8"/>
  <c r="X224" i="8"/>
  <c r="Y224" i="8"/>
  <c r="Z224" i="8"/>
  <c r="AA224" i="8"/>
  <c r="AB224" i="8"/>
  <c r="AC224" i="8"/>
  <c r="AD224" i="8"/>
  <c r="AE224" i="8"/>
  <c r="AF224" i="8"/>
  <c r="AG224" i="8" s="1"/>
  <c r="E225" i="8"/>
  <c r="F225" i="8"/>
  <c r="G225" i="8"/>
  <c r="H225" i="8"/>
  <c r="I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V225" i="8"/>
  <c r="W225" i="8"/>
  <c r="X225" i="8"/>
  <c r="Y225" i="8"/>
  <c r="Z225" i="8"/>
  <c r="AA225" i="8"/>
  <c r="AB225" i="8"/>
  <c r="AC225" i="8"/>
  <c r="AD225" i="8"/>
  <c r="AE225" i="8"/>
  <c r="AF225" i="8"/>
  <c r="AG225" i="8" s="1"/>
  <c r="E226" i="8"/>
  <c r="F226" i="8"/>
  <c r="G226" i="8"/>
  <c r="H226" i="8"/>
  <c r="I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V226" i="8"/>
  <c r="W226" i="8"/>
  <c r="X226" i="8"/>
  <c r="Y226" i="8"/>
  <c r="Z226" i="8"/>
  <c r="AA226" i="8"/>
  <c r="AB226" i="8"/>
  <c r="AC226" i="8"/>
  <c r="AD226" i="8"/>
  <c r="AE226" i="8"/>
  <c r="AF226" i="8"/>
  <c r="AG226" i="8" s="1"/>
  <c r="E227" i="8"/>
  <c r="F227" i="8"/>
  <c r="G227" i="8"/>
  <c r="H227" i="8"/>
  <c r="I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V227" i="8"/>
  <c r="W227" i="8"/>
  <c r="X227" i="8"/>
  <c r="Y227" i="8"/>
  <c r="Z227" i="8"/>
  <c r="AA227" i="8"/>
  <c r="AB227" i="8"/>
  <c r="AC227" i="8"/>
  <c r="AD227" i="8"/>
  <c r="AE227" i="8"/>
  <c r="AF227" i="8"/>
  <c r="AG227" i="8" s="1"/>
  <c r="E228" i="8"/>
  <c r="F228" i="8"/>
  <c r="G228" i="8"/>
  <c r="H228" i="8"/>
  <c r="I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V228" i="8"/>
  <c r="W228" i="8"/>
  <c r="X228" i="8"/>
  <c r="Y228" i="8"/>
  <c r="Z228" i="8"/>
  <c r="AA228" i="8"/>
  <c r="AB228" i="8"/>
  <c r="AC228" i="8"/>
  <c r="AD228" i="8"/>
  <c r="AE228" i="8"/>
  <c r="AF228" i="8"/>
  <c r="AG228" i="8" s="1"/>
  <c r="E229" i="8"/>
  <c r="F229" i="8"/>
  <c r="G229" i="8"/>
  <c r="H229" i="8"/>
  <c r="I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V229" i="8"/>
  <c r="W229" i="8"/>
  <c r="X229" i="8"/>
  <c r="Y229" i="8"/>
  <c r="Z229" i="8"/>
  <c r="AA229" i="8"/>
  <c r="AB229" i="8"/>
  <c r="AC229" i="8"/>
  <c r="AD229" i="8"/>
  <c r="AE229" i="8"/>
  <c r="AF229" i="8"/>
  <c r="AG229" i="8" s="1"/>
  <c r="E230" i="8"/>
  <c r="F230" i="8"/>
  <c r="G230" i="8"/>
  <c r="H230" i="8"/>
  <c r="I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V230" i="8"/>
  <c r="W230" i="8"/>
  <c r="X230" i="8"/>
  <c r="Y230" i="8"/>
  <c r="Z230" i="8"/>
  <c r="AA230" i="8"/>
  <c r="AB230" i="8"/>
  <c r="AC230" i="8"/>
  <c r="AD230" i="8"/>
  <c r="AE230" i="8"/>
  <c r="AF230" i="8"/>
  <c r="AG230" i="8" s="1"/>
  <c r="E231" i="8"/>
  <c r="F231" i="8"/>
  <c r="G231" i="8"/>
  <c r="H231" i="8"/>
  <c r="I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V231" i="8"/>
  <c r="W231" i="8"/>
  <c r="X231" i="8"/>
  <c r="Y231" i="8"/>
  <c r="Z231" i="8"/>
  <c r="AA231" i="8"/>
  <c r="AB231" i="8"/>
  <c r="AC231" i="8"/>
  <c r="AD231" i="8"/>
  <c r="AE231" i="8"/>
  <c r="AF231" i="8"/>
  <c r="AG231" i="8" s="1"/>
  <c r="E232" i="8"/>
  <c r="F232" i="8"/>
  <c r="G232" i="8"/>
  <c r="H232" i="8"/>
  <c r="I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V232" i="8"/>
  <c r="W232" i="8"/>
  <c r="X232" i="8"/>
  <c r="Y232" i="8"/>
  <c r="Z232" i="8"/>
  <c r="AA232" i="8"/>
  <c r="AB232" i="8"/>
  <c r="AC232" i="8"/>
  <c r="AD232" i="8"/>
  <c r="AE232" i="8"/>
  <c r="AF232" i="8"/>
  <c r="AG232" i="8" s="1"/>
  <c r="E233" i="8"/>
  <c r="F233" i="8"/>
  <c r="G233" i="8"/>
  <c r="H233" i="8"/>
  <c r="I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V233" i="8"/>
  <c r="W233" i="8"/>
  <c r="X233" i="8"/>
  <c r="Y233" i="8"/>
  <c r="Z233" i="8"/>
  <c r="AA233" i="8"/>
  <c r="AB233" i="8"/>
  <c r="AC233" i="8"/>
  <c r="AD233" i="8"/>
  <c r="AE233" i="8"/>
  <c r="AF233" i="8"/>
  <c r="AG233" i="8" s="1"/>
  <c r="E234" i="8"/>
  <c r="F234" i="8"/>
  <c r="G234" i="8"/>
  <c r="H234" i="8"/>
  <c r="I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V234" i="8"/>
  <c r="W234" i="8"/>
  <c r="X234" i="8"/>
  <c r="Y234" i="8"/>
  <c r="Z234" i="8"/>
  <c r="AA234" i="8"/>
  <c r="AB234" i="8"/>
  <c r="AC234" i="8"/>
  <c r="AD234" i="8"/>
  <c r="AE234" i="8"/>
  <c r="AF234" i="8"/>
  <c r="AG234" i="8" s="1"/>
  <c r="E235" i="8"/>
  <c r="F235" i="8"/>
  <c r="G235" i="8"/>
  <c r="H235" i="8"/>
  <c r="I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V235" i="8"/>
  <c r="W235" i="8"/>
  <c r="X235" i="8"/>
  <c r="Y235" i="8"/>
  <c r="Z235" i="8"/>
  <c r="AA235" i="8"/>
  <c r="AB235" i="8"/>
  <c r="AC235" i="8"/>
  <c r="AD235" i="8"/>
  <c r="AE235" i="8"/>
  <c r="AF235" i="8"/>
  <c r="AG235" i="8" s="1"/>
  <c r="E236" i="8"/>
  <c r="F236" i="8"/>
  <c r="G236" i="8"/>
  <c r="H236" i="8"/>
  <c r="I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V236" i="8"/>
  <c r="W236" i="8"/>
  <c r="X236" i="8"/>
  <c r="Y236" i="8"/>
  <c r="Z236" i="8"/>
  <c r="AA236" i="8"/>
  <c r="AB236" i="8"/>
  <c r="AC236" i="8"/>
  <c r="AD236" i="8"/>
  <c r="AE236" i="8"/>
  <c r="AF236" i="8"/>
  <c r="AG236" i="8" s="1"/>
  <c r="E237" i="8"/>
  <c r="F237" i="8"/>
  <c r="G237" i="8"/>
  <c r="H237" i="8"/>
  <c r="I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V237" i="8"/>
  <c r="W237" i="8"/>
  <c r="X237" i="8"/>
  <c r="Y237" i="8"/>
  <c r="Z237" i="8"/>
  <c r="AA237" i="8"/>
  <c r="AB237" i="8"/>
  <c r="AC237" i="8"/>
  <c r="AD237" i="8"/>
  <c r="AE237" i="8"/>
  <c r="AF237" i="8"/>
  <c r="AG237" i="8" s="1"/>
  <c r="E238" i="8"/>
  <c r="F238" i="8"/>
  <c r="G238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V238" i="8"/>
  <c r="W238" i="8"/>
  <c r="X238" i="8"/>
  <c r="Y238" i="8"/>
  <c r="Z238" i="8"/>
  <c r="AA238" i="8"/>
  <c r="AB238" i="8"/>
  <c r="AC238" i="8"/>
  <c r="AD238" i="8"/>
  <c r="AE238" i="8"/>
  <c r="AF238" i="8"/>
  <c r="AG238" i="8" s="1"/>
  <c r="E239" i="8"/>
  <c r="F239" i="8"/>
  <c r="G239" i="8"/>
  <c r="H239" i="8"/>
  <c r="I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V239" i="8"/>
  <c r="W239" i="8"/>
  <c r="X239" i="8"/>
  <c r="Y239" i="8"/>
  <c r="Z239" i="8"/>
  <c r="AA239" i="8"/>
  <c r="AB239" i="8"/>
  <c r="AC239" i="8"/>
  <c r="AD239" i="8"/>
  <c r="AE239" i="8"/>
  <c r="AF239" i="8"/>
  <c r="AG239" i="8" s="1"/>
  <c r="E240" i="8"/>
  <c r="F240" i="8"/>
  <c r="G240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V240" i="8"/>
  <c r="W240" i="8"/>
  <c r="X240" i="8"/>
  <c r="Y240" i="8"/>
  <c r="Z240" i="8"/>
  <c r="AA240" i="8"/>
  <c r="AB240" i="8"/>
  <c r="AC240" i="8"/>
  <c r="AD240" i="8"/>
  <c r="AE240" i="8"/>
  <c r="AF240" i="8"/>
  <c r="AG240" i="8" s="1"/>
  <c r="E241" i="8"/>
  <c r="F241" i="8"/>
  <c r="G241" i="8"/>
  <c r="H241" i="8"/>
  <c r="I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V241" i="8"/>
  <c r="W241" i="8"/>
  <c r="X241" i="8"/>
  <c r="Y241" i="8"/>
  <c r="Z241" i="8"/>
  <c r="AA241" i="8"/>
  <c r="AB241" i="8"/>
  <c r="AC241" i="8"/>
  <c r="AD241" i="8"/>
  <c r="AE241" i="8"/>
  <c r="AF241" i="8"/>
  <c r="AG241" i="8" s="1"/>
  <c r="E242" i="8"/>
  <c r="F242" i="8"/>
  <c r="G242" i="8"/>
  <c r="H242" i="8"/>
  <c r="I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V242" i="8"/>
  <c r="W242" i="8"/>
  <c r="X242" i="8"/>
  <c r="Y242" i="8"/>
  <c r="Z242" i="8"/>
  <c r="AA242" i="8"/>
  <c r="AB242" i="8"/>
  <c r="AC242" i="8"/>
  <c r="AD242" i="8"/>
  <c r="AE242" i="8"/>
  <c r="AF242" i="8"/>
  <c r="AG242" i="8" s="1"/>
  <c r="E243" i="8"/>
  <c r="F243" i="8"/>
  <c r="G243" i="8"/>
  <c r="H243" i="8"/>
  <c r="I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V243" i="8"/>
  <c r="W243" i="8"/>
  <c r="X243" i="8"/>
  <c r="Y243" i="8"/>
  <c r="Z243" i="8"/>
  <c r="AA243" i="8"/>
  <c r="AB243" i="8"/>
  <c r="AC243" i="8"/>
  <c r="AD243" i="8"/>
  <c r="AE243" i="8"/>
  <c r="AF243" i="8"/>
  <c r="AG243" i="8" s="1"/>
  <c r="E244" i="8"/>
  <c r="F244" i="8"/>
  <c r="G244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V244" i="8"/>
  <c r="W244" i="8"/>
  <c r="X244" i="8"/>
  <c r="Y244" i="8"/>
  <c r="Z244" i="8"/>
  <c r="AA244" i="8"/>
  <c r="AB244" i="8"/>
  <c r="AC244" i="8"/>
  <c r="AD244" i="8"/>
  <c r="AE244" i="8"/>
  <c r="AF244" i="8"/>
  <c r="AG244" i="8" s="1"/>
  <c r="E245" i="8"/>
  <c r="F245" i="8"/>
  <c r="G245" i="8"/>
  <c r="H245" i="8"/>
  <c r="I245" i="8"/>
  <c r="J245" i="8"/>
  <c r="K245" i="8"/>
  <c r="L245" i="8"/>
  <c r="M245" i="8"/>
  <c r="N245" i="8"/>
  <c r="O245" i="8"/>
  <c r="P245" i="8"/>
  <c r="Q245" i="8"/>
  <c r="R245" i="8"/>
  <c r="S245" i="8"/>
  <c r="T245" i="8"/>
  <c r="U245" i="8"/>
  <c r="V245" i="8"/>
  <c r="W245" i="8"/>
  <c r="X245" i="8"/>
  <c r="Y245" i="8"/>
  <c r="Z245" i="8"/>
  <c r="AA245" i="8"/>
  <c r="AB245" i="8"/>
  <c r="AC245" i="8"/>
  <c r="AD245" i="8"/>
  <c r="AE245" i="8"/>
  <c r="AF245" i="8"/>
  <c r="AG245" i="8" s="1"/>
  <c r="E246" i="8"/>
  <c r="F246" i="8"/>
  <c r="G246" i="8"/>
  <c r="H246" i="8"/>
  <c r="I246" i="8"/>
  <c r="J246" i="8"/>
  <c r="K246" i="8"/>
  <c r="L246" i="8"/>
  <c r="M246" i="8"/>
  <c r="N246" i="8"/>
  <c r="O246" i="8"/>
  <c r="P246" i="8"/>
  <c r="Q246" i="8"/>
  <c r="R246" i="8"/>
  <c r="S246" i="8"/>
  <c r="T246" i="8"/>
  <c r="U246" i="8"/>
  <c r="V246" i="8"/>
  <c r="W246" i="8"/>
  <c r="X246" i="8"/>
  <c r="Y246" i="8"/>
  <c r="Z246" i="8"/>
  <c r="AA246" i="8"/>
  <c r="AB246" i="8"/>
  <c r="AC246" i="8"/>
  <c r="AD246" i="8"/>
  <c r="AE246" i="8"/>
  <c r="AF246" i="8"/>
  <c r="AG246" i="8" s="1"/>
  <c r="E247" i="8"/>
  <c r="F247" i="8"/>
  <c r="G247" i="8"/>
  <c r="H247" i="8"/>
  <c r="I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V247" i="8"/>
  <c r="W247" i="8"/>
  <c r="X247" i="8"/>
  <c r="Y247" i="8"/>
  <c r="Z247" i="8"/>
  <c r="AA247" i="8"/>
  <c r="AB247" i="8"/>
  <c r="AC247" i="8"/>
  <c r="AD247" i="8"/>
  <c r="AE247" i="8"/>
  <c r="AF247" i="8"/>
  <c r="AG247" i="8" s="1"/>
  <c r="E248" i="8"/>
  <c r="F248" i="8"/>
  <c r="G248" i="8"/>
  <c r="H248" i="8"/>
  <c r="I248" i="8"/>
  <c r="J248" i="8"/>
  <c r="K248" i="8"/>
  <c r="L248" i="8"/>
  <c r="M248" i="8"/>
  <c r="N248" i="8"/>
  <c r="O248" i="8"/>
  <c r="P248" i="8"/>
  <c r="Q248" i="8"/>
  <c r="R248" i="8"/>
  <c r="S248" i="8"/>
  <c r="T248" i="8"/>
  <c r="U248" i="8"/>
  <c r="V248" i="8"/>
  <c r="W248" i="8"/>
  <c r="X248" i="8"/>
  <c r="Y248" i="8"/>
  <c r="Z248" i="8"/>
  <c r="AA248" i="8"/>
  <c r="AB248" i="8"/>
  <c r="AC248" i="8"/>
  <c r="AD248" i="8"/>
  <c r="AE248" i="8"/>
  <c r="AF248" i="8"/>
  <c r="AG248" i="8" s="1"/>
  <c r="E249" i="8"/>
  <c r="F249" i="8"/>
  <c r="G249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V249" i="8"/>
  <c r="W249" i="8"/>
  <c r="X249" i="8"/>
  <c r="Y249" i="8"/>
  <c r="Z249" i="8"/>
  <c r="AA249" i="8"/>
  <c r="AB249" i="8"/>
  <c r="AC249" i="8"/>
  <c r="AD249" i="8"/>
  <c r="AE249" i="8"/>
  <c r="AF249" i="8"/>
  <c r="AG249" i="8" s="1"/>
  <c r="E250" i="8"/>
  <c r="F250" i="8"/>
  <c r="G250" i="8"/>
  <c r="H250" i="8"/>
  <c r="I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V250" i="8"/>
  <c r="W250" i="8"/>
  <c r="X250" i="8"/>
  <c r="Y250" i="8"/>
  <c r="Z250" i="8"/>
  <c r="AA250" i="8"/>
  <c r="AB250" i="8"/>
  <c r="AC250" i="8"/>
  <c r="AD250" i="8"/>
  <c r="AE250" i="8"/>
  <c r="AF250" i="8"/>
  <c r="AG250" i="8" s="1"/>
  <c r="E251" i="8"/>
  <c r="F251" i="8"/>
  <c r="G251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V251" i="8"/>
  <c r="W251" i="8"/>
  <c r="X251" i="8"/>
  <c r="Y251" i="8"/>
  <c r="Z251" i="8"/>
  <c r="AA251" i="8"/>
  <c r="AB251" i="8"/>
  <c r="AC251" i="8"/>
  <c r="AD251" i="8"/>
  <c r="AE251" i="8"/>
  <c r="AF251" i="8"/>
  <c r="AG251" i="8" s="1"/>
  <c r="E252" i="8"/>
  <c r="F252" i="8"/>
  <c r="G252" i="8"/>
  <c r="H252" i="8"/>
  <c r="I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V252" i="8"/>
  <c r="W252" i="8"/>
  <c r="X252" i="8"/>
  <c r="Y252" i="8"/>
  <c r="Z252" i="8"/>
  <c r="AA252" i="8"/>
  <c r="AB252" i="8"/>
  <c r="AC252" i="8"/>
  <c r="AD252" i="8"/>
  <c r="AE252" i="8"/>
  <c r="AF252" i="8"/>
  <c r="AG252" i="8" s="1"/>
  <c r="E253" i="8"/>
  <c r="F253" i="8"/>
  <c r="G253" i="8"/>
  <c r="H253" i="8"/>
  <c r="I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V253" i="8"/>
  <c r="W253" i="8"/>
  <c r="X253" i="8"/>
  <c r="Y253" i="8"/>
  <c r="Z253" i="8"/>
  <c r="AA253" i="8"/>
  <c r="AB253" i="8"/>
  <c r="AC253" i="8"/>
  <c r="AD253" i="8"/>
  <c r="AE253" i="8"/>
  <c r="AF253" i="8"/>
  <c r="AG253" i="8" s="1"/>
  <c r="E254" i="8"/>
  <c r="F254" i="8"/>
  <c r="G254" i="8"/>
  <c r="H254" i="8"/>
  <c r="I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V254" i="8"/>
  <c r="W254" i="8"/>
  <c r="X254" i="8"/>
  <c r="Y254" i="8"/>
  <c r="Z254" i="8"/>
  <c r="AA254" i="8"/>
  <c r="AB254" i="8"/>
  <c r="AC254" i="8"/>
  <c r="AD254" i="8"/>
  <c r="AE254" i="8"/>
  <c r="AF254" i="8"/>
  <c r="AG254" i="8" s="1"/>
  <c r="E255" i="8"/>
  <c r="F255" i="8"/>
  <c r="G255" i="8"/>
  <c r="H255" i="8"/>
  <c r="I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V255" i="8"/>
  <c r="W255" i="8"/>
  <c r="X255" i="8"/>
  <c r="Y255" i="8"/>
  <c r="Z255" i="8"/>
  <c r="AA255" i="8"/>
  <c r="AB255" i="8"/>
  <c r="AC255" i="8"/>
  <c r="AD255" i="8"/>
  <c r="AE255" i="8"/>
  <c r="AF255" i="8"/>
  <c r="AG255" i="8" s="1"/>
  <c r="E256" i="8"/>
  <c r="F256" i="8"/>
  <c r="G256" i="8"/>
  <c r="H256" i="8"/>
  <c r="I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V256" i="8"/>
  <c r="W256" i="8"/>
  <c r="X256" i="8"/>
  <c r="Y256" i="8"/>
  <c r="Z256" i="8"/>
  <c r="AA256" i="8"/>
  <c r="AB256" i="8"/>
  <c r="AC256" i="8"/>
  <c r="AD256" i="8"/>
  <c r="AE256" i="8"/>
  <c r="AF256" i="8"/>
  <c r="AG256" i="8" s="1"/>
  <c r="E257" i="8"/>
  <c r="F257" i="8"/>
  <c r="G257" i="8"/>
  <c r="H257" i="8"/>
  <c r="I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V257" i="8"/>
  <c r="W257" i="8"/>
  <c r="X257" i="8"/>
  <c r="Y257" i="8"/>
  <c r="Z257" i="8"/>
  <c r="AA257" i="8"/>
  <c r="AB257" i="8"/>
  <c r="AC257" i="8"/>
  <c r="AD257" i="8"/>
  <c r="AE257" i="8"/>
  <c r="AF257" i="8"/>
  <c r="AG257" i="8" s="1"/>
  <c r="E258" i="8"/>
  <c r="F258" i="8"/>
  <c r="G258" i="8"/>
  <c r="H258" i="8"/>
  <c r="I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V258" i="8"/>
  <c r="W258" i="8"/>
  <c r="X258" i="8"/>
  <c r="Y258" i="8"/>
  <c r="Z258" i="8"/>
  <c r="AA258" i="8"/>
  <c r="AB258" i="8"/>
  <c r="AC258" i="8"/>
  <c r="AD258" i="8"/>
  <c r="AE258" i="8"/>
  <c r="AF258" i="8"/>
  <c r="AG258" i="8" s="1"/>
  <c r="E259" i="8"/>
  <c r="F259" i="8"/>
  <c r="G259" i="8"/>
  <c r="H259" i="8"/>
  <c r="I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V259" i="8"/>
  <c r="W259" i="8"/>
  <c r="X259" i="8"/>
  <c r="Y259" i="8"/>
  <c r="Z259" i="8"/>
  <c r="AA259" i="8"/>
  <c r="AB259" i="8"/>
  <c r="AC259" i="8"/>
  <c r="AD259" i="8"/>
  <c r="AE259" i="8"/>
  <c r="AF259" i="8"/>
  <c r="AG259" i="8" s="1"/>
  <c r="E260" i="8"/>
  <c r="F260" i="8"/>
  <c r="G260" i="8"/>
  <c r="H260" i="8"/>
  <c r="I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V260" i="8"/>
  <c r="W260" i="8"/>
  <c r="X260" i="8"/>
  <c r="Y260" i="8"/>
  <c r="Z260" i="8"/>
  <c r="AA260" i="8"/>
  <c r="AB260" i="8"/>
  <c r="AC260" i="8"/>
  <c r="AD260" i="8"/>
  <c r="AE260" i="8"/>
  <c r="AF260" i="8"/>
  <c r="AG260" i="8" s="1"/>
  <c r="E261" i="8"/>
  <c r="F261" i="8"/>
  <c r="G261" i="8"/>
  <c r="H261" i="8"/>
  <c r="I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V261" i="8"/>
  <c r="W261" i="8"/>
  <c r="X261" i="8"/>
  <c r="Y261" i="8"/>
  <c r="Z261" i="8"/>
  <c r="AA261" i="8"/>
  <c r="AB261" i="8"/>
  <c r="AC261" i="8"/>
  <c r="AD261" i="8"/>
  <c r="AE261" i="8"/>
  <c r="AF261" i="8"/>
  <c r="AG261" i="8" s="1"/>
  <c r="E262" i="8"/>
  <c r="F262" i="8"/>
  <c r="G262" i="8"/>
  <c r="H262" i="8"/>
  <c r="I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V262" i="8"/>
  <c r="W262" i="8"/>
  <c r="X262" i="8"/>
  <c r="Y262" i="8"/>
  <c r="Z262" i="8"/>
  <c r="AA262" i="8"/>
  <c r="AB262" i="8"/>
  <c r="AC262" i="8"/>
  <c r="AD262" i="8"/>
  <c r="AE262" i="8"/>
  <c r="AF262" i="8"/>
  <c r="AG262" i="8" s="1"/>
  <c r="E263" i="8"/>
  <c r="F263" i="8"/>
  <c r="G263" i="8"/>
  <c r="H263" i="8"/>
  <c r="I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V263" i="8"/>
  <c r="W263" i="8"/>
  <c r="X263" i="8"/>
  <c r="Y263" i="8"/>
  <c r="Z263" i="8"/>
  <c r="AA263" i="8"/>
  <c r="AB263" i="8"/>
  <c r="AC263" i="8"/>
  <c r="AD263" i="8"/>
  <c r="AE263" i="8"/>
  <c r="AF263" i="8"/>
  <c r="AG263" i="8" s="1"/>
  <c r="E264" i="8"/>
  <c r="F264" i="8"/>
  <c r="G264" i="8"/>
  <c r="H264" i="8"/>
  <c r="I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V264" i="8"/>
  <c r="W264" i="8"/>
  <c r="X264" i="8"/>
  <c r="Y264" i="8"/>
  <c r="Z264" i="8"/>
  <c r="AA264" i="8"/>
  <c r="AB264" i="8"/>
  <c r="AC264" i="8"/>
  <c r="AD264" i="8"/>
  <c r="AE264" i="8"/>
  <c r="AF264" i="8"/>
  <c r="AG264" i="8" s="1"/>
  <c r="E265" i="8"/>
  <c r="F265" i="8"/>
  <c r="G265" i="8"/>
  <c r="H265" i="8"/>
  <c r="I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V265" i="8"/>
  <c r="W265" i="8"/>
  <c r="X265" i="8"/>
  <c r="Y265" i="8"/>
  <c r="Z265" i="8"/>
  <c r="AA265" i="8"/>
  <c r="AB265" i="8"/>
  <c r="AC265" i="8"/>
  <c r="AD265" i="8"/>
  <c r="AE265" i="8"/>
  <c r="AF265" i="8"/>
  <c r="AG265" i="8" s="1"/>
  <c r="E266" i="8"/>
  <c r="F266" i="8"/>
  <c r="G266" i="8"/>
  <c r="H266" i="8"/>
  <c r="I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V266" i="8"/>
  <c r="W266" i="8"/>
  <c r="X266" i="8"/>
  <c r="Y266" i="8"/>
  <c r="Z266" i="8"/>
  <c r="AA266" i="8"/>
  <c r="AB266" i="8"/>
  <c r="AC266" i="8"/>
  <c r="AD266" i="8"/>
  <c r="AE266" i="8"/>
  <c r="AF266" i="8"/>
  <c r="AG266" i="8" s="1"/>
  <c r="E267" i="8"/>
  <c r="F267" i="8"/>
  <c r="G267" i="8"/>
  <c r="H267" i="8"/>
  <c r="I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V267" i="8"/>
  <c r="W267" i="8"/>
  <c r="X267" i="8"/>
  <c r="Y267" i="8"/>
  <c r="Z267" i="8"/>
  <c r="AA267" i="8"/>
  <c r="AB267" i="8"/>
  <c r="AC267" i="8"/>
  <c r="AD267" i="8"/>
  <c r="AE267" i="8"/>
  <c r="AF267" i="8"/>
  <c r="AG267" i="8" s="1"/>
  <c r="E268" i="8"/>
  <c r="F268" i="8"/>
  <c r="G268" i="8"/>
  <c r="H268" i="8"/>
  <c r="I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V268" i="8"/>
  <c r="W268" i="8"/>
  <c r="X268" i="8"/>
  <c r="Y268" i="8"/>
  <c r="Z268" i="8"/>
  <c r="AA268" i="8"/>
  <c r="AB268" i="8"/>
  <c r="AC268" i="8"/>
  <c r="AD268" i="8"/>
  <c r="AE268" i="8"/>
  <c r="AF268" i="8"/>
  <c r="AG268" i="8" s="1"/>
  <c r="E269" i="8"/>
  <c r="F269" i="8"/>
  <c r="G269" i="8"/>
  <c r="H269" i="8"/>
  <c r="I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V269" i="8"/>
  <c r="W269" i="8"/>
  <c r="X269" i="8"/>
  <c r="Y269" i="8"/>
  <c r="Z269" i="8"/>
  <c r="AA269" i="8"/>
  <c r="AB269" i="8"/>
  <c r="AC269" i="8"/>
  <c r="AD269" i="8"/>
  <c r="AE269" i="8"/>
  <c r="AF269" i="8"/>
  <c r="AG269" i="8" s="1"/>
  <c r="E270" i="8"/>
  <c r="F270" i="8"/>
  <c r="G270" i="8"/>
  <c r="H270" i="8"/>
  <c r="I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V270" i="8"/>
  <c r="W270" i="8"/>
  <c r="X270" i="8"/>
  <c r="Y270" i="8"/>
  <c r="Z270" i="8"/>
  <c r="AA270" i="8"/>
  <c r="AB270" i="8"/>
  <c r="AC270" i="8"/>
  <c r="AD270" i="8"/>
  <c r="AE270" i="8"/>
  <c r="AF270" i="8"/>
  <c r="AG270" i="8" s="1"/>
  <c r="E271" i="8"/>
  <c r="F271" i="8"/>
  <c r="G271" i="8"/>
  <c r="H271" i="8"/>
  <c r="I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V271" i="8"/>
  <c r="W271" i="8"/>
  <c r="X271" i="8"/>
  <c r="Y271" i="8"/>
  <c r="Z271" i="8"/>
  <c r="AA271" i="8"/>
  <c r="AB271" i="8"/>
  <c r="AC271" i="8"/>
  <c r="AD271" i="8"/>
  <c r="AE271" i="8"/>
  <c r="AF271" i="8"/>
  <c r="AG271" i="8" s="1"/>
  <c r="E272" i="8"/>
  <c r="F272" i="8"/>
  <c r="G272" i="8"/>
  <c r="H272" i="8"/>
  <c r="I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V272" i="8"/>
  <c r="W272" i="8"/>
  <c r="X272" i="8"/>
  <c r="Y272" i="8"/>
  <c r="Z272" i="8"/>
  <c r="AA272" i="8"/>
  <c r="AB272" i="8"/>
  <c r="AC272" i="8"/>
  <c r="AD272" i="8"/>
  <c r="AE272" i="8"/>
  <c r="AF272" i="8"/>
  <c r="AG272" i="8" s="1"/>
  <c r="E273" i="8"/>
  <c r="F273" i="8"/>
  <c r="G273" i="8"/>
  <c r="H273" i="8"/>
  <c r="I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V273" i="8"/>
  <c r="W273" i="8"/>
  <c r="X273" i="8"/>
  <c r="Y273" i="8"/>
  <c r="Z273" i="8"/>
  <c r="AA273" i="8"/>
  <c r="AB273" i="8"/>
  <c r="AC273" i="8"/>
  <c r="AD273" i="8"/>
  <c r="AE273" i="8"/>
  <c r="AF273" i="8"/>
  <c r="AG273" i="8" s="1"/>
  <c r="E274" i="8"/>
  <c r="F274" i="8"/>
  <c r="G274" i="8"/>
  <c r="H274" i="8"/>
  <c r="I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V274" i="8"/>
  <c r="W274" i="8"/>
  <c r="X274" i="8"/>
  <c r="Y274" i="8"/>
  <c r="Z274" i="8"/>
  <c r="AA274" i="8"/>
  <c r="AB274" i="8"/>
  <c r="AC274" i="8"/>
  <c r="AD274" i="8"/>
  <c r="AE274" i="8"/>
  <c r="AF274" i="8"/>
  <c r="AG274" i="8" s="1"/>
  <c r="E275" i="8"/>
  <c r="F275" i="8"/>
  <c r="G275" i="8"/>
  <c r="H275" i="8"/>
  <c r="I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V275" i="8"/>
  <c r="W275" i="8"/>
  <c r="X275" i="8"/>
  <c r="Y275" i="8"/>
  <c r="Z275" i="8"/>
  <c r="AA275" i="8"/>
  <c r="AB275" i="8"/>
  <c r="AC275" i="8"/>
  <c r="AD275" i="8"/>
  <c r="AE275" i="8"/>
  <c r="AF275" i="8"/>
  <c r="AG275" i="8" s="1"/>
  <c r="E276" i="8"/>
  <c r="F276" i="8"/>
  <c r="G276" i="8"/>
  <c r="H276" i="8"/>
  <c r="I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V276" i="8"/>
  <c r="W276" i="8"/>
  <c r="X276" i="8"/>
  <c r="Y276" i="8"/>
  <c r="Z276" i="8"/>
  <c r="AA276" i="8"/>
  <c r="AB276" i="8"/>
  <c r="AC276" i="8"/>
  <c r="AD276" i="8"/>
  <c r="AE276" i="8"/>
  <c r="AF276" i="8"/>
  <c r="AG276" i="8" s="1"/>
  <c r="E277" i="8"/>
  <c r="F277" i="8"/>
  <c r="G277" i="8"/>
  <c r="H277" i="8"/>
  <c r="I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V277" i="8"/>
  <c r="W277" i="8"/>
  <c r="X277" i="8"/>
  <c r="Y277" i="8"/>
  <c r="Z277" i="8"/>
  <c r="AA277" i="8"/>
  <c r="AB277" i="8"/>
  <c r="AC277" i="8"/>
  <c r="AD277" i="8"/>
  <c r="AE277" i="8"/>
  <c r="AF277" i="8"/>
  <c r="AG277" i="8" s="1"/>
  <c r="E278" i="8"/>
  <c r="F278" i="8"/>
  <c r="G278" i="8"/>
  <c r="H278" i="8"/>
  <c r="I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V278" i="8"/>
  <c r="W278" i="8"/>
  <c r="X278" i="8"/>
  <c r="Y278" i="8"/>
  <c r="Z278" i="8"/>
  <c r="AA278" i="8"/>
  <c r="AB278" i="8"/>
  <c r="AC278" i="8"/>
  <c r="AD278" i="8"/>
  <c r="AE278" i="8"/>
  <c r="AF278" i="8"/>
  <c r="AG278" i="8" s="1"/>
  <c r="E279" i="8"/>
  <c r="F279" i="8"/>
  <c r="G279" i="8"/>
  <c r="H279" i="8"/>
  <c r="I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V279" i="8"/>
  <c r="W279" i="8"/>
  <c r="X279" i="8"/>
  <c r="Y279" i="8"/>
  <c r="Z279" i="8"/>
  <c r="AA279" i="8"/>
  <c r="AB279" i="8"/>
  <c r="AC279" i="8"/>
  <c r="AD279" i="8"/>
  <c r="AE279" i="8"/>
  <c r="AF279" i="8"/>
  <c r="AG279" i="8" s="1"/>
  <c r="E280" i="8"/>
  <c r="F280" i="8"/>
  <c r="G280" i="8"/>
  <c r="H280" i="8"/>
  <c r="I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V280" i="8"/>
  <c r="W280" i="8"/>
  <c r="X280" i="8"/>
  <c r="Y280" i="8"/>
  <c r="Z280" i="8"/>
  <c r="AA280" i="8"/>
  <c r="AB280" i="8"/>
  <c r="AC280" i="8"/>
  <c r="AD280" i="8"/>
  <c r="AE280" i="8"/>
  <c r="AF280" i="8"/>
  <c r="AG280" i="8" s="1"/>
  <c r="E281" i="8"/>
  <c r="F281" i="8"/>
  <c r="G281" i="8"/>
  <c r="H281" i="8"/>
  <c r="I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V281" i="8"/>
  <c r="W281" i="8"/>
  <c r="X281" i="8"/>
  <c r="Y281" i="8"/>
  <c r="Z281" i="8"/>
  <c r="AA281" i="8"/>
  <c r="AB281" i="8"/>
  <c r="AC281" i="8"/>
  <c r="AD281" i="8"/>
  <c r="AE281" i="8"/>
  <c r="AF281" i="8"/>
  <c r="AG281" i="8" s="1"/>
  <c r="E282" i="8"/>
  <c r="F282" i="8"/>
  <c r="G282" i="8"/>
  <c r="H282" i="8"/>
  <c r="I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V282" i="8"/>
  <c r="W282" i="8"/>
  <c r="X282" i="8"/>
  <c r="Y282" i="8"/>
  <c r="Z282" i="8"/>
  <c r="AA282" i="8"/>
  <c r="AB282" i="8"/>
  <c r="AC282" i="8"/>
  <c r="AD282" i="8"/>
  <c r="AE282" i="8"/>
  <c r="AF282" i="8"/>
  <c r="AG282" i="8" s="1"/>
  <c r="E283" i="8"/>
  <c r="F283" i="8"/>
  <c r="G283" i="8"/>
  <c r="H283" i="8"/>
  <c r="I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V283" i="8"/>
  <c r="W283" i="8"/>
  <c r="X283" i="8"/>
  <c r="Y283" i="8"/>
  <c r="Z283" i="8"/>
  <c r="AA283" i="8"/>
  <c r="AB283" i="8"/>
  <c r="AC283" i="8"/>
  <c r="AD283" i="8"/>
  <c r="AE283" i="8"/>
  <c r="AF283" i="8"/>
  <c r="AG283" i="8" s="1"/>
  <c r="E284" i="8"/>
  <c r="F284" i="8"/>
  <c r="G284" i="8"/>
  <c r="H284" i="8"/>
  <c r="I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V284" i="8"/>
  <c r="W284" i="8"/>
  <c r="X284" i="8"/>
  <c r="Y284" i="8"/>
  <c r="Z284" i="8"/>
  <c r="AA284" i="8"/>
  <c r="AB284" i="8"/>
  <c r="AC284" i="8"/>
  <c r="AD284" i="8"/>
  <c r="AE284" i="8"/>
  <c r="AF284" i="8"/>
  <c r="AG284" i="8" s="1"/>
  <c r="E285" i="8"/>
  <c r="F285" i="8"/>
  <c r="G285" i="8"/>
  <c r="H285" i="8"/>
  <c r="I285" i="8"/>
  <c r="J285" i="8"/>
  <c r="K285" i="8"/>
  <c r="L285" i="8"/>
  <c r="M285" i="8"/>
  <c r="N285" i="8"/>
  <c r="O285" i="8"/>
  <c r="P285" i="8"/>
  <c r="Q285" i="8"/>
  <c r="R285" i="8"/>
  <c r="S285" i="8"/>
  <c r="T285" i="8"/>
  <c r="U285" i="8"/>
  <c r="V285" i="8"/>
  <c r="W285" i="8"/>
  <c r="X285" i="8"/>
  <c r="Y285" i="8"/>
  <c r="Z285" i="8"/>
  <c r="AA285" i="8"/>
  <c r="AB285" i="8"/>
  <c r="AC285" i="8"/>
  <c r="AD285" i="8"/>
  <c r="AE285" i="8"/>
  <c r="AF285" i="8"/>
  <c r="AG285" i="8" s="1"/>
  <c r="E286" i="8"/>
  <c r="F286" i="8"/>
  <c r="G286" i="8"/>
  <c r="H286" i="8"/>
  <c r="I286" i="8"/>
  <c r="J286" i="8"/>
  <c r="K286" i="8"/>
  <c r="L286" i="8"/>
  <c r="M286" i="8"/>
  <c r="N286" i="8"/>
  <c r="O286" i="8"/>
  <c r="P286" i="8"/>
  <c r="Q286" i="8"/>
  <c r="R286" i="8"/>
  <c r="S286" i="8"/>
  <c r="T286" i="8"/>
  <c r="U286" i="8"/>
  <c r="V286" i="8"/>
  <c r="W286" i="8"/>
  <c r="X286" i="8"/>
  <c r="Y286" i="8"/>
  <c r="Z286" i="8"/>
  <c r="AA286" i="8"/>
  <c r="AB286" i="8"/>
  <c r="AC286" i="8"/>
  <c r="AD286" i="8"/>
  <c r="AE286" i="8"/>
  <c r="AF286" i="8"/>
  <c r="AG286" i="8" s="1"/>
  <c r="E287" i="8"/>
  <c r="F287" i="8"/>
  <c r="G287" i="8"/>
  <c r="H287" i="8"/>
  <c r="I287" i="8"/>
  <c r="J287" i="8"/>
  <c r="K287" i="8"/>
  <c r="L287" i="8"/>
  <c r="M287" i="8"/>
  <c r="N287" i="8"/>
  <c r="O287" i="8"/>
  <c r="P287" i="8"/>
  <c r="Q287" i="8"/>
  <c r="R287" i="8"/>
  <c r="S287" i="8"/>
  <c r="T287" i="8"/>
  <c r="U287" i="8"/>
  <c r="V287" i="8"/>
  <c r="W287" i="8"/>
  <c r="X287" i="8"/>
  <c r="Y287" i="8"/>
  <c r="Z287" i="8"/>
  <c r="AA287" i="8"/>
  <c r="AB287" i="8"/>
  <c r="AC287" i="8"/>
  <c r="AD287" i="8"/>
  <c r="AE287" i="8"/>
  <c r="AF287" i="8"/>
  <c r="AG287" i="8" s="1"/>
  <c r="E288" i="8"/>
  <c r="F288" i="8"/>
  <c r="G288" i="8"/>
  <c r="H288" i="8"/>
  <c r="I288" i="8"/>
  <c r="J288" i="8"/>
  <c r="K288" i="8"/>
  <c r="L288" i="8"/>
  <c r="M288" i="8"/>
  <c r="N288" i="8"/>
  <c r="O288" i="8"/>
  <c r="P288" i="8"/>
  <c r="Q288" i="8"/>
  <c r="R288" i="8"/>
  <c r="S288" i="8"/>
  <c r="T288" i="8"/>
  <c r="U288" i="8"/>
  <c r="V288" i="8"/>
  <c r="W288" i="8"/>
  <c r="X288" i="8"/>
  <c r="Y288" i="8"/>
  <c r="Z288" i="8"/>
  <c r="AA288" i="8"/>
  <c r="AB288" i="8"/>
  <c r="AC288" i="8"/>
  <c r="AD288" i="8"/>
  <c r="AE288" i="8"/>
  <c r="AF288" i="8"/>
  <c r="AG288" i="8" s="1"/>
  <c r="E289" i="8"/>
  <c r="F289" i="8"/>
  <c r="G289" i="8"/>
  <c r="H289" i="8"/>
  <c r="I289" i="8"/>
  <c r="J289" i="8"/>
  <c r="K289" i="8"/>
  <c r="L289" i="8"/>
  <c r="M289" i="8"/>
  <c r="N289" i="8"/>
  <c r="O289" i="8"/>
  <c r="P289" i="8"/>
  <c r="Q289" i="8"/>
  <c r="R289" i="8"/>
  <c r="S289" i="8"/>
  <c r="T289" i="8"/>
  <c r="U289" i="8"/>
  <c r="V289" i="8"/>
  <c r="W289" i="8"/>
  <c r="X289" i="8"/>
  <c r="Y289" i="8"/>
  <c r="Z289" i="8"/>
  <c r="AA289" i="8"/>
  <c r="AB289" i="8"/>
  <c r="AC289" i="8"/>
  <c r="AD289" i="8"/>
  <c r="AE289" i="8"/>
  <c r="AF289" i="8"/>
  <c r="AG289" i="8" s="1"/>
  <c r="E290" i="8"/>
  <c r="F290" i="8"/>
  <c r="G290" i="8"/>
  <c r="H290" i="8"/>
  <c r="I290" i="8"/>
  <c r="J290" i="8"/>
  <c r="K290" i="8"/>
  <c r="L290" i="8"/>
  <c r="M290" i="8"/>
  <c r="N290" i="8"/>
  <c r="O290" i="8"/>
  <c r="P290" i="8"/>
  <c r="Q290" i="8"/>
  <c r="R290" i="8"/>
  <c r="S290" i="8"/>
  <c r="T290" i="8"/>
  <c r="U290" i="8"/>
  <c r="V290" i="8"/>
  <c r="W290" i="8"/>
  <c r="X290" i="8"/>
  <c r="Y290" i="8"/>
  <c r="Z290" i="8"/>
  <c r="AA290" i="8"/>
  <c r="AB290" i="8"/>
  <c r="AC290" i="8"/>
  <c r="AD290" i="8"/>
  <c r="AE290" i="8"/>
  <c r="AF290" i="8"/>
  <c r="AG290" i="8" s="1"/>
  <c r="E291" i="8"/>
  <c r="F291" i="8"/>
  <c r="G291" i="8"/>
  <c r="H291" i="8"/>
  <c r="I291" i="8"/>
  <c r="J291" i="8"/>
  <c r="K291" i="8"/>
  <c r="L291" i="8"/>
  <c r="M291" i="8"/>
  <c r="N291" i="8"/>
  <c r="O291" i="8"/>
  <c r="P291" i="8"/>
  <c r="Q291" i="8"/>
  <c r="R291" i="8"/>
  <c r="S291" i="8"/>
  <c r="T291" i="8"/>
  <c r="U291" i="8"/>
  <c r="V291" i="8"/>
  <c r="W291" i="8"/>
  <c r="X291" i="8"/>
  <c r="Y291" i="8"/>
  <c r="Z291" i="8"/>
  <c r="AA291" i="8"/>
  <c r="AB291" i="8"/>
  <c r="AC291" i="8"/>
  <c r="AD291" i="8"/>
  <c r="AE291" i="8"/>
  <c r="AF291" i="8"/>
  <c r="AG291" i="8" s="1"/>
  <c r="E292" i="8"/>
  <c r="F292" i="8"/>
  <c r="G292" i="8"/>
  <c r="H292" i="8"/>
  <c r="I292" i="8"/>
  <c r="J292" i="8"/>
  <c r="K292" i="8"/>
  <c r="L292" i="8"/>
  <c r="M292" i="8"/>
  <c r="N292" i="8"/>
  <c r="O292" i="8"/>
  <c r="P292" i="8"/>
  <c r="Q292" i="8"/>
  <c r="R292" i="8"/>
  <c r="S292" i="8"/>
  <c r="T292" i="8"/>
  <c r="U292" i="8"/>
  <c r="V292" i="8"/>
  <c r="W292" i="8"/>
  <c r="X292" i="8"/>
  <c r="Y292" i="8"/>
  <c r="Z292" i="8"/>
  <c r="AA292" i="8"/>
  <c r="AB292" i="8"/>
  <c r="AC292" i="8"/>
  <c r="AD292" i="8"/>
  <c r="AE292" i="8"/>
  <c r="AF292" i="8"/>
  <c r="AG292" i="8" s="1"/>
  <c r="E293" i="8"/>
  <c r="F293" i="8"/>
  <c r="G293" i="8"/>
  <c r="H293" i="8"/>
  <c r="I293" i="8"/>
  <c r="J293" i="8"/>
  <c r="K293" i="8"/>
  <c r="L293" i="8"/>
  <c r="M293" i="8"/>
  <c r="N293" i="8"/>
  <c r="O293" i="8"/>
  <c r="P293" i="8"/>
  <c r="Q293" i="8"/>
  <c r="R293" i="8"/>
  <c r="S293" i="8"/>
  <c r="T293" i="8"/>
  <c r="U293" i="8"/>
  <c r="V293" i="8"/>
  <c r="W293" i="8"/>
  <c r="X293" i="8"/>
  <c r="Y293" i="8"/>
  <c r="Z293" i="8"/>
  <c r="AA293" i="8"/>
  <c r="AB293" i="8"/>
  <c r="AC293" i="8"/>
  <c r="AD293" i="8"/>
  <c r="AE293" i="8"/>
  <c r="AF293" i="8"/>
  <c r="AG293" i="8" s="1"/>
  <c r="E294" i="8"/>
  <c r="F294" i="8"/>
  <c r="G294" i="8"/>
  <c r="H294" i="8"/>
  <c r="I294" i="8"/>
  <c r="J294" i="8"/>
  <c r="K294" i="8"/>
  <c r="L294" i="8"/>
  <c r="M294" i="8"/>
  <c r="N294" i="8"/>
  <c r="O294" i="8"/>
  <c r="P294" i="8"/>
  <c r="Q294" i="8"/>
  <c r="R294" i="8"/>
  <c r="S294" i="8"/>
  <c r="T294" i="8"/>
  <c r="U294" i="8"/>
  <c r="V294" i="8"/>
  <c r="W294" i="8"/>
  <c r="X294" i="8"/>
  <c r="Y294" i="8"/>
  <c r="Z294" i="8"/>
  <c r="AA294" i="8"/>
  <c r="AB294" i="8"/>
  <c r="AC294" i="8"/>
  <c r="AD294" i="8"/>
  <c r="AE294" i="8"/>
  <c r="AF294" i="8"/>
  <c r="AG294" i="8" s="1"/>
  <c r="E295" i="8"/>
  <c r="F295" i="8"/>
  <c r="G295" i="8"/>
  <c r="H295" i="8"/>
  <c r="I295" i="8"/>
  <c r="J295" i="8"/>
  <c r="K295" i="8"/>
  <c r="L295" i="8"/>
  <c r="M295" i="8"/>
  <c r="N295" i="8"/>
  <c r="O295" i="8"/>
  <c r="P295" i="8"/>
  <c r="Q295" i="8"/>
  <c r="R295" i="8"/>
  <c r="S295" i="8"/>
  <c r="T295" i="8"/>
  <c r="U295" i="8"/>
  <c r="V295" i="8"/>
  <c r="W295" i="8"/>
  <c r="X295" i="8"/>
  <c r="Y295" i="8"/>
  <c r="Z295" i="8"/>
  <c r="AA295" i="8"/>
  <c r="AB295" i="8"/>
  <c r="AC295" i="8"/>
  <c r="AD295" i="8"/>
  <c r="AE295" i="8"/>
  <c r="AF295" i="8"/>
  <c r="AG295" i="8" s="1"/>
  <c r="E296" i="8"/>
  <c r="F296" i="8"/>
  <c r="G296" i="8"/>
  <c r="H296" i="8"/>
  <c r="I296" i="8"/>
  <c r="J296" i="8"/>
  <c r="K296" i="8"/>
  <c r="L296" i="8"/>
  <c r="M296" i="8"/>
  <c r="N296" i="8"/>
  <c r="O296" i="8"/>
  <c r="P296" i="8"/>
  <c r="Q296" i="8"/>
  <c r="R296" i="8"/>
  <c r="S296" i="8"/>
  <c r="T296" i="8"/>
  <c r="U296" i="8"/>
  <c r="V296" i="8"/>
  <c r="W296" i="8"/>
  <c r="X296" i="8"/>
  <c r="Y296" i="8"/>
  <c r="Z296" i="8"/>
  <c r="AA296" i="8"/>
  <c r="AB296" i="8"/>
  <c r="AC296" i="8"/>
  <c r="AD296" i="8"/>
  <c r="AE296" i="8"/>
  <c r="AF296" i="8"/>
  <c r="AG296" i="8" s="1"/>
  <c r="E297" i="8"/>
  <c r="F297" i="8"/>
  <c r="G297" i="8"/>
  <c r="H297" i="8"/>
  <c r="I297" i="8"/>
  <c r="J297" i="8"/>
  <c r="K297" i="8"/>
  <c r="L297" i="8"/>
  <c r="M297" i="8"/>
  <c r="N297" i="8"/>
  <c r="O297" i="8"/>
  <c r="P297" i="8"/>
  <c r="Q297" i="8"/>
  <c r="R297" i="8"/>
  <c r="S297" i="8"/>
  <c r="T297" i="8"/>
  <c r="U297" i="8"/>
  <c r="V297" i="8"/>
  <c r="W297" i="8"/>
  <c r="X297" i="8"/>
  <c r="Y297" i="8"/>
  <c r="Z297" i="8"/>
  <c r="AA297" i="8"/>
  <c r="AB297" i="8"/>
  <c r="AC297" i="8"/>
  <c r="AD297" i="8"/>
  <c r="AE297" i="8"/>
  <c r="AF297" i="8"/>
  <c r="AG297" i="8" s="1"/>
  <c r="E298" i="8"/>
  <c r="F298" i="8"/>
  <c r="G298" i="8"/>
  <c r="H298" i="8"/>
  <c r="I298" i="8"/>
  <c r="J298" i="8"/>
  <c r="K298" i="8"/>
  <c r="L298" i="8"/>
  <c r="M298" i="8"/>
  <c r="N298" i="8"/>
  <c r="O298" i="8"/>
  <c r="P298" i="8"/>
  <c r="Q298" i="8"/>
  <c r="R298" i="8"/>
  <c r="S298" i="8"/>
  <c r="T298" i="8"/>
  <c r="U298" i="8"/>
  <c r="V298" i="8"/>
  <c r="W298" i="8"/>
  <c r="X298" i="8"/>
  <c r="Y298" i="8"/>
  <c r="Z298" i="8"/>
  <c r="AA298" i="8"/>
  <c r="AB298" i="8"/>
  <c r="AC298" i="8"/>
  <c r="AD298" i="8"/>
  <c r="AE298" i="8"/>
  <c r="AF298" i="8"/>
  <c r="AG298" i="8" s="1"/>
  <c r="E299" i="8"/>
  <c r="F299" i="8"/>
  <c r="G299" i="8"/>
  <c r="H299" i="8"/>
  <c r="I299" i="8"/>
  <c r="J299" i="8"/>
  <c r="K299" i="8"/>
  <c r="L299" i="8"/>
  <c r="M299" i="8"/>
  <c r="N299" i="8"/>
  <c r="O299" i="8"/>
  <c r="P299" i="8"/>
  <c r="Q299" i="8"/>
  <c r="R299" i="8"/>
  <c r="S299" i="8"/>
  <c r="T299" i="8"/>
  <c r="U299" i="8"/>
  <c r="V299" i="8"/>
  <c r="W299" i="8"/>
  <c r="X299" i="8"/>
  <c r="Y299" i="8"/>
  <c r="Z299" i="8"/>
  <c r="AA299" i="8"/>
  <c r="AB299" i="8"/>
  <c r="AC299" i="8"/>
  <c r="AD299" i="8"/>
  <c r="AE299" i="8"/>
  <c r="AF299" i="8"/>
  <c r="AG299" i="8" s="1"/>
  <c r="E300" i="8"/>
  <c r="F300" i="8"/>
  <c r="G300" i="8"/>
  <c r="H300" i="8"/>
  <c r="I300" i="8"/>
  <c r="J300" i="8"/>
  <c r="K300" i="8"/>
  <c r="L300" i="8"/>
  <c r="M300" i="8"/>
  <c r="N300" i="8"/>
  <c r="O300" i="8"/>
  <c r="P300" i="8"/>
  <c r="Q300" i="8"/>
  <c r="R300" i="8"/>
  <c r="S300" i="8"/>
  <c r="T300" i="8"/>
  <c r="U300" i="8"/>
  <c r="V300" i="8"/>
  <c r="W300" i="8"/>
  <c r="X300" i="8"/>
  <c r="Y300" i="8"/>
  <c r="Z300" i="8"/>
  <c r="AA300" i="8"/>
  <c r="AB300" i="8"/>
  <c r="AC300" i="8"/>
  <c r="AD300" i="8"/>
  <c r="AE300" i="8"/>
  <c r="AF300" i="8"/>
  <c r="AG300" i="8" s="1"/>
  <c r="E301" i="8"/>
  <c r="F301" i="8"/>
  <c r="G301" i="8"/>
  <c r="H301" i="8"/>
  <c r="I301" i="8"/>
  <c r="J301" i="8"/>
  <c r="K301" i="8"/>
  <c r="L301" i="8"/>
  <c r="M301" i="8"/>
  <c r="N301" i="8"/>
  <c r="O301" i="8"/>
  <c r="P301" i="8"/>
  <c r="Q301" i="8"/>
  <c r="R301" i="8"/>
  <c r="S301" i="8"/>
  <c r="T301" i="8"/>
  <c r="U301" i="8"/>
  <c r="V301" i="8"/>
  <c r="W301" i="8"/>
  <c r="X301" i="8"/>
  <c r="Y301" i="8"/>
  <c r="Z301" i="8"/>
  <c r="AA301" i="8"/>
  <c r="AB301" i="8"/>
  <c r="AC301" i="8"/>
  <c r="AD301" i="8"/>
  <c r="AE301" i="8"/>
  <c r="AF301" i="8"/>
  <c r="AG301" i="8" s="1"/>
  <c r="E302" i="8"/>
  <c r="F302" i="8"/>
  <c r="G302" i="8"/>
  <c r="H302" i="8"/>
  <c r="I302" i="8"/>
  <c r="J302" i="8"/>
  <c r="K302" i="8"/>
  <c r="L302" i="8"/>
  <c r="M302" i="8"/>
  <c r="N302" i="8"/>
  <c r="O302" i="8"/>
  <c r="P302" i="8"/>
  <c r="Q302" i="8"/>
  <c r="R302" i="8"/>
  <c r="S302" i="8"/>
  <c r="T302" i="8"/>
  <c r="U302" i="8"/>
  <c r="V302" i="8"/>
  <c r="W302" i="8"/>
  <c r="X302" i="8"/>
  <c r="Y302" i="8"/>
  <c r="Z302" i="8"/>
  <c r="AA302" i="8"/>
  <c r="AB302" i="8"/>
  <c r="AC302" i="8"/>
  <c r="AD302" i="8"/>
  <c r="AE302" i="8"/>
  <c r="AF302" i="8"/>
  <c r="AG302" i="8" s="1"/>
  <c r="E303" i="8"/>
  <c r="F303" i="8"/>
  <c r="G303" i="8"/>
  <c r="H303" i="8"/>
  <c r="I303" i="8"/>
  <c r="J303" i="8"/>
  <c r="K303" i="8"/>
  <c r="L303" i="8"/>
  <c r="M303" i="8"/>
  <c r="N303" i="8"/>
  <c r="O303" i="8"/>
  <c r="P303" i="8"/>
  <c r="Q303" i="8"/>
  <c r="R303" i="8"/>
  <c r="S303" i="8"/>
  <c r="T303" i="8"/>
  <c r="U303" i="8"/>
  <c r="V303" i="8"/>
  <c r="W303" i="8"/>
  <c r="X303" i="8"/>
  <c r="Y303" i="8"/>
  <c r="Z303" i="8"/>
  <c r="AA303" i="8"/>
  <c r="AB303" i="8"/>
  <c r="AC303" i="8"/>
  <c r="AD303" i="8"/>
  <c r="AE303" i="8"/>
  <c r="AF303" i="8"/>
  <c r="AG303" i="8" s="1"/>
  <c r="E304" i="8"/>
  <c r="F304" i="8"/>
  <c r="G304" i="8"/>
  <c r="H304" i="8"/>
  <c r="I304" i="8"/>
  <c r="J304" i="8"/>
  <c r="K304" i="8"/>
  <c r="L304" i="8"/>
  <c r="M304" i="8"/>
  <c r="N304" i="8"/>
  <c r="O304" i="8"/>
  <c r="P304" i="8"/>
  <c r="Q304" i="8"/>
  <c r="R304" i="8"/>
  <c r="S304" i="8"/>
  <c r="T304" i="8"/>
  <c r="U304" i="8"/>
  <c r="V304" i="8"/>
  <c r="W304" i="8"/>
  <c r="X304" i="8"/>
  <c r="Y304" i="8"/>
  <c r="Z304" i="8"/>
  <c r="AA304" i="8"/>
  <c r="AB304" i="8"/>
  <c r="AC304" i="8"/>
  <c r="AD304" i="8"/>
  <c r="AE304" i="8"/>
  <c r="AF304" i="8"/>
  <c r="AG304" i="8" s="1"/>
  <c r="E305" i="8"/>
  <c r="F305" i="8"/>
  <c r="G305" i="8"/>
  <c r="H305" i="8"/>
  <c r="I305" i="8"/>
  <c r="J305" i="8"/>
  <c r="K305" i="8"/>
  <c r="L305" i="8"/>
  <c r="M305" i="8"/>
  <c r="N305" i="8"/>
  <c r="O305" i="8"/>
  <c r="P305" i="8"/>
  <c r="Q305" i="8"/>
  <c r="R305" i="8"/>
  <c r="S305" i="8"/>
  <c r="T305" i="8"/>
  <c r="U305" i="8"/>
  <c r="V305" i="8"/>
  <c r="W305" i="8"/>
  <c r="X305" i="8"/>
  <c r="Y305" i="8"/>
  <c r="Z305" i="8"/>
  <c r="AA305" i="8"/>
  <c r="AB305" i="8"/>
  <c r="AC305" i="8"/>
  <c r="AD305" i="8"/>
  <c r="AE305" i="8"/>
  <c r="AF305" i="8"/>
  <c r="AG305" i="8" s="1"/>
  <c r="E306" i="8"/>
  <c r="F306" i="8"/>
  <c r="G306" i="8"/>
  <c r="H306" i="8"/>
  <c r="I306" i="8"/>
  <c r="J306" i="8"/>
  <c r="K306" i="8"/>
  <c r="L306" i="8"/>
  <c r="M306" i="8"/>
  <c r="N306" i="8"/>
  <c r="O306" i="8"/>
  <c r="P306" i="8"/>
  <c r="Q306" i="8"/>
  <c r="R306" i="8"/>
  <c r="S306" i="8"/>
  <c r="T306" i="8"/>
  <c r="U306" i="8"/>
  <c r="V306" i="8"/>
  <c r="W306" i="8"/>
  <c r="X306" i="8"/>
  <c r="Y306" i="8"/>
  <c r="Z306" i="8"/>
  <c r="AA306" i="8"/>
  <c r="AB306" i="8"/>
  <c r="AC306" i="8"/>
  <c r="AD306" i="8"/>
  <c r="AE306" i="8"/>
  <c r="AF306" i="8"/>
  <c r="AG306" i="8" s="1"/>
  <c r="E307" i="8"/>
  <c r="F307" i="8"/>
  <c r="G307" i="8"/>
  <c r="H307" i="8"/>
  <c r="I307" i="8"/>
  <c r="J307" i="8"/>
  <c r="K307" i="8"/>
  <c r="L307" i="8"/>
  <c r="M307" i="8"/>
  <c r="N307" i="8"/>
  <c r="O307" i="8"/>
  <c r="P307" i="8"/>
  <c r="Q307" i="8"/>
  <c r="R307" i="8"/>
  <c r="S307" i="8"/>
  <c r="T307" i="8"/>
  <c r="U307" i="8"/>
  <c r="V307" i="8"/>
  <c r="W307" i="8"/>
  <c r="X307" i="8"/>
  <c r="Y307" i="8"/>
  <c r="Z307" i="8"/>
  <c r="AA307" i="8"/>
  <c r="AB307" i="8"/>
  <c r="AC307" i="8"/>
  <c r="AD307" i="8"/>
  <c r="AE307" i="8"/>
  <c r="AF307" i="8"/>
  <c r="AG307" i="8" s="1"/>
  <c r="E308" i="8"/>
  <c r="F308" i="8"/>
  <c r="G308" i="8"/>
  <c r="H308" i="8"/>
  <c r="I308" i="8"/>
  <c r="J308" i="8"/>
  <c r="K308" i="8"/>
  <c r="L308" i="8"/>
  <c r="M308" i="8"/>
  <c r="N308" i="8"/>
  <c r="O308" i="8"/>
  <c r="P308" i="8"/>
  <c r="Q308" i="8"/>
  <c r="R308" i="8"/>
  <c r="S308" i="8"/>
  <c r="T308" i="8"/>
  <c r="U308" i="8"/>
  <c r="V308" i="8"/>
  <c r="W308" i="8"/>
  <c r="X308" i="8"/>
  <c r="Y308" i="8"/>
  <c r="Z308" i="8"/>
  <c r="AA308" i="8"/>
  <c r="AB308" i="8"/>
  <c r="AC308" i="8"/>
  <c r="AD308" i="8"/>
  <c r="AE308" i="8"/>
  <c r="AF308" i="8"/>
  <c r="AG308" i="8" s="1"/>
  <c r="E309" i="8"/>
  <c r="F309" i="8"/>
  <c r="G309" i="8"/>
  <c r="H309" i="8"/>
  <c r="I309" i="8"/>
  <c r="J309" i="8"/>
  <c r="K309" i="8"/>
  <c r="L309" i="8"/>
  <c r="M309" i="8"/>
  <c r="N309" i="8"/>
  <c r="O309" i="8"/>
  <c r="P309" i="8"/>
  <c r="Q309" i="8"/>
  <c r="R309" i="8"/>
  <c r="S309" i="8"/>
  <c r="T309" i="8"/>
  <c r="U309" i="8"/>
  <c r="V309" i="8"/>
  <c r="W309" i="8"/>
  <c r="X309" i="8"/>
  <c r="Y309" i="8"/>
  <c r="Z309" i="8"/>
  <c r="AA309" i="8"/>
  <c r="AB309" i="8"/>
  <c r="AC309" i="8"/>
  <c r="AD309" i="8"/>
  <c r="AE309" i="8"/>
  <c r="AF309" i="8"/>
  <c r="AG309" i="8" s="1"/>
  <c r="E310" i="8"/>
  <c r="F310" i="8"/>
  <c r="G310" i="8"/>
  <c r="H310" i="8"/>
  <c r="I310" i="8"/>
  <c r="J310" i="8"/>
  <c r="K310" i="8"/>
  <c r="L310" i="8"/>
  <c r="M310" i="8"/>
  <c r="N310" i="8"/>
  <c r="O310" i="8"/>
  <c r="P310" i="8"/>
  <c r="Q310" i="8"/>
  <c r="R310" i="8"/>
  <c r="S310" i="8"/>
  <c r="T310" i="8"/>
  <c r="U310" i="8"/>
  <c r="V310" i="8"/>
  <c r="W310" i="8"/>
  <c r="X310" i="8"/>
  <c r="Y310" i="8"/>
  <c r="Z310" i="8"/>
  <c r="AA310" i="8"/>
  <c r="AB310" i="8"/>
  <c r="AC310" i="8"/>
  <c r="AD310" i="8"/>
  <c r="AE310" i="8"/>
  <c r="AF310" i="8"/>
  <c r="AG310" i="8" s="1"/>
  <c r="E311" i="8"/>
  <c r="F311" i="8"/>
  <c r="G311" i="8"/>
  <c r="H311" i="8"/>
  <c r="I311" i="8"/>
  <c r="J311" i="8"/>
  <c r="K311" i="8"/>
  <c r="L311" i="8"/>
  <c r="M311" i="8"/>
  <c r="N311" i="8"/>
  <c r="O311" i="8"/>
  <c r="P311" i="8"/>
  <c r="Q311" i="8"/>
  <c r="R311" i="8"/>
  <c r="S311" i="8"/>
  <c r="T311" i="8"/>
  <c r="U311" i="8"/>
  <c r="V311" i="8"/>
  <c r="W311" i="8"/>
  <c r="X311" i="8"/>
  <c r="Y311" i="8"/>
  <c r="Z311" i="8"/>
  <c r="AA311" i="8"/>
  <c r="AB311" i="8"/>
  <c r="AC311" i="8"/>
  <c r="AD311" i="8"/>
  <c r="AE311" i="8"/>
  <c r="AF311" i="8"/>
  <c r="AG311" i="8" s="1"/>
  <c r="E312" i="8"/>
  <c r="F312" i="8"/>
  <c r="G312" i="8"/>
  <c r="H312" i="8"/>
  <c r="I312" i="8"/>
  <c r="J312" i="8"/>
  <c r="K312" i="8"/>
  <c r="L312" i="8"/>
  <c r="M312" i="8"/>
  <c r="N312" i="8"/>
  <c r="O312" i="8"/>
  <c r="P312" i="8"/>
  <c r="Q312" i="8"/>
  <c r="R312" i="8"/>
  <c r="S312" i="8"/>
  <c r="T312" i="8"/>
  <c r="U312" i="8"/>
  <c r="V312" i="8"/>
  <c r="W312" i="8"/>
  <c r="X312" i="8"/>
  <c r="Y312" i="8"/>
  <c r="Z312" i="8"/>
  <c r="AA312" i="8"/>
  <c r="AB312" i="8"/>
  <c r="AC312" i="8"/>
  <c r="AD312" i="8"/>
  <c r="AE312" i="8"/>
  <c r="AF312" i="8"/>
  <c r="AG312" i="8" s="1"/>
  <c r="E313" i="8"/>
  <c r="F313" i="8"/>
  <c r="G313" i="8"/>
  <c r="H313" i="8"/>
  <c r="I313" i="8"/>
  <c r="J313" i="8"/>
  <c r="K313" i="8"/>
  <c r="L313" i="8"/>
  <c r="M313" i="8"/>
  <c r="N313" i="8"/>
  <c r="O313" i="8"/>
  <c r="P313" i="8"/>
  <c r="Q313" i="8"/>
  <c r="R313" i="8"/>
  <c r="S313" i="8"/>
  <c r="T313" i="8"/>
  <c r="U313" i="8"/>
  <c r="V313" i="8"/>
  <c r="W313" i="8"/>
  <c r="X313" i="8"/>
  <c r="Y313" i="8"/>
  <c r="Z313" i="8"/>
  <c r="AA313" i="8"/>
  <c r="AB313" i="8"/>
  <c r="AC313" i="8"/>
  <c r="AD313" i="8"/>
  <c r="AE313" i="8"/>
  <c r="AF313" i="8"/>
  <c r="AG313" i="8" s="1"/>
  <c r="E314" i="8"/>
  <c r="F314" i="8"/>
  <c r="G314" i="8"/>
  <c r="H314" i="8"/>
  <c r="I314" i="8"/>
  <c r="J314" i="8"/>
  <c r="K314" i="8"/>
  <c r="L314" i="8"/>
  <c r="M314" i="8"/>
  <c r="N314" i="8"/>
  <c r="O314" i="8"/>
  <c r="P314" i="8"/>
  <c r="Q314" i="8"/>
  <c r="R314" i="8"/>
  <c r="S314" i="8"/>
  <c r="T314" i="8"/>
  <c r="U314" i="8"/>
  <c r="V314" i="8"/>
  <c r="W314" i="8"/>
  <c r="X314" i="8"/>
  <c r="Y314" i="8"/>
  <c r="Z314" i="8"/>
  <c r="AA314" i="8"/>
  <c r="AB314" i="8"/>
  <c r="AC314" i="8"/>
  <c r="AD314" i="8"/>
  <c r="AE314" i="8"/>
  <c r="AF314" i="8"/>
  <c r="AG314" i="8" s="1"/>
  <c r="E315" i="8"/>
  <c r="F315" i="8"/>
  <c r="G315" i="8"/>
  <c r="H315" i="8"/>
  <c r="I315" i="8"/>
  <c r="J315" i="8"/>
  <c r="K315" i="8"/>
  <c r="L315" i="8"/>
  <c r="M315" i="8"/>
  <c r="N315" i="8"/>
  <c r="O315" i="8"/>
  <c r="P315" i="8"/>
  <c r="Q315" i="8"/>
  <c r="R315" i="8"/>
  <c r="S315" i="8"/>
  <c r="T315" i="8"/>
  <c r="U315" i="8"/>
  <c r="V315" i="8"/>
  <c r="W315" i="8"/>
  <c r="X315" i="8"/>
  <c r="Y315" i="8"/>
  <c r="Z315" i="8"/>
  <c r="AA315" i="8"/>
  <c r="AB315" i="8"/>
  <c r="AC315" i="8"/>
  <c r="AD315" i="8"/>
  <c r="AE315" i="8"/>
  <c r="AF315" i="8"/>
  <c r="AG315" i="8" s="1"/>
  <c r="E316" i="8"/>
  <c r="F316" i="8"/>
  <c r="G316" i="8"/>
  <c r="H316" i="8"/>
  <c r="I316" i="8"/>
  <c r="J316" i="8"/>
  <c r="K316" i="8"/>
  <c r="L316" i="8"/>
  <c r="M316" i="8"/>
  <c r="N316" i="8"/>
  <c r="O316" i="8"/>
  <c r="P316" i="8"/>
  <c r="Q316" i="8"/>
  <c r="R316" i="8"/>
  <c r="S316" i="8"/>
  <c r="T316" i="8"/>
  <c r="U316" i="8"/>
  <c r="V316" i="8"/>
  <c r="W316" i="8"/>
  <c r="X316" i="8"/>
  <c r="Y316" i="8"/>
  <c r="Z316" i="8"/>
  <c r="AA316" i="8"/>
  <c r="AB316" i="8"/>
  <c r="AC316" i="8"/>
  <c r="AD316" i="8"/>
  <c r="AE316" i="8"/>
  <c r="AF316" i="8"/>
  <c r="AG316" i="8" s="1"/>
  <c r="E317" i="8"/>
  <c r="F317" i="8"/>
  <c r="G317" i="8"/>
  <c r="H317" i="8"/>
  <c r="I317" i="8"/>
  <c r="J317" i="8"/>
  <c r="K317" i="8"/>
  <c r="L317" i="8"/>
  <c r="M317" i="8"/>
  <c r="N317" i="8"/>
  <c r="O317" i="8"/>
  <c r="P317" i="8"/>
  <c r="Q317" i="8"/>
  <c r="R317" i="8"/>
  <c r="S317" i="8"/>
  <c r="T317" i="8"/>
  <c r="U317" i="8"/>
  <c r="V317" i="8"/>
  <c r="W317" i="8"/>
  <c r="X317" i="8"/>
  <c r="Y317" i="8"/>
  <c r="Z317" i="8"/>
  <c r="AA317" i="8"/>
  <c r="AB317" i="8"/>
  <c r="AC317" i="8"/>
  <c r="AD317" i="8"/>
  <c r="AE317" i="8"/>
  <c r="AF317" i="8"/>
  <c r="AG317" i="8" s="1"/>
  <c r="E318" i="8"/>
  <c r="F318" i="8"/>
  <c r="G318" i="8"/>
  <c r="H318" i="8"/>
  <c r="I318" i="8"/>
  <c r="J318" i="8"/>
  <c r="K318" i="8"/>
  <c r="L318" i="8"/>
  <c r="M318" i="8"/>
  <c r="N318" i="8"/>
  <c r="O318" i="8"/>
  <c r="P318" i="8"/>
  <c r="Q318" i="8"/>
  <c r="R318" i="8"/>
  <c r="S318" i="8"/>
  <c r="T318" i="8"/>
  <c r="U318" i="8"/>
  <c r="V318" i="8"/>
  <c r="W318" i="8"/>
  <c r="X318" i="8"/>
  <c r="Y318" i="8"/>
  <c r="Z318" i="8"/>
  <c r="AA318" i="8"/>
  <c r="AB318" i="8"/>
  <c r="AC318" i="8"/>
  <c r="AD318" i="8"/>
  <c r="AE318" i="8"/>
  <c r="AF318" i="8"/>
  <c r="AG318" i="8" s="1"/>
  <c r="E319" i="8"/>
  <c r="F319" i="8"/>
  <c r="G319" i="8"/>
  <c r="H319" i="8"/>
  <c r="I319" i="8"/>
  <c r="J319" i="8"/>
  <c r="K319" i="8"/>
  <c r="L319" i="8"/>
  <c r="M319" i="8"/>
  <c r="N319" i="8"/>
  <c r="O319" i="8"/>
  <c r="P319" i="8"/>
  <c r="Q319" i="8"/>
  <c r="R319" i="8"/>
  <c r="S319" i="8"/>
  <c r="T319" i="8"/>
  <c r="U319" i="8"/>
  <c r="V319" i="8"/>
  <c r="W319" i="8"/>
  <c r="X319" i="8"/>
  <c r="Y319" i="8"/>
  <c r="Z319" i="8"/>
  <c r="AA319" i="8"/>
  <c r="AB319" i="8"/>
  <c r="AC319" i="8"/>
  <c r="AD319" i="8"/>
  <c r="AE319" i="8"/>
  <c r="AF319" i="8"/>
  <c r="AG319" i="8" s="1"/>
  <c r="E320" i="8"/>
  <c r="F320" i="8"/>
  <c r="G320" i="8"/>
  <c r="H320" i="8"/>
  <c r="I320" i="8"/>
  <c r="J320" i="8"/>
  <c r="K320" i="8"/>
  <c r="L320" i="8"/>
  <c r="M320" i="8"/>
  <c r="N320" i="8"/>
  <c r="O320" i="8"/>
  <c r="P320" i="8"/>
  <c r="Q320" i="8"/>
  <c r="R320" i="8"/>
  <c r="S320" i="8"/>
  <c r="T320" i="8"/>
  <c r="U320" i="8"/>
  <c r="V320" i="8"/>
  <c r="W320" i="8"/>
  <c r="X320" i="8"/>
  <c r="Y320" i="8"/>
  <c r="Z320" i="8"/>
  <c r="AA320" i="8"/>
  <c r="AB320" i="8"/>
  <c r="AC320" i="8"/>
  <c r="AD320" i="8"/>
  <c r="AE320" i="8"/>
  <c r="AF320" i="8"/>
  <c r="AG320" i="8" s="1"/>
  <c r="E321" i="8"/>
  <c r="F321" i="8"/>
  <c r="G321" i="8"/>
  <c r="H321" i="8"/>
  <c r="I321" i="8"/>
  <c r="J321" i="8"/>
  <c r="K321" i="8"/>
  <c r="L321" i="8"/>
  <c r="M321" i="8"/>
  <c r="N321" i="8"/>
  <c r="O321" i="8"/>
  <c r="P321" i="8"/>
  <c r="Q321" i="8"/>
  <c r="R321" i="8"/>
  <c r="S321" i="8"/>
  <c r="T321" i="8"/>
  <c r="U321" i="8"/>
  <c r="V321" i="8"/>
  <c r="W321" i="8"/>
  <c r="X321" i="8"/>
  <c r="Y321" i="8"/>
  <c r="Z321" i="8"/>
  <c r="AA321" i="8"/>
  <c r="AB321" i="8"/>
  <c r="AC321" i="8"/>
  <c r="AD321" i="8"/>
  <c r="AE321" i="8"/>
  <c r="AF321" i="8"/>
  <c r="AG321" i="8" s="1"/>
  <c r="E322" i="8"/>
  <c r="F322" i="8"/>
  <c r="G322" i="8"/>
  <c r="H322" i="8"/>
  <c r="I322" i="8"/>
  <c r="J322" i="8"/>
  <c r="K322" i="8"/>
  <c r="L322" i="8"/>
  <c r="M322" i="8"/>
  <c r="N322" i="8"/>
  <c r="O322" i="8"/>
  <c r="P322" i="8"/>
  <c r="Q322" i="8"/>
  <c r="R322" i="8"/>
  <c r="S322" i="8"/>
  <c r="T322" i="8"/>
  <c r="U322" i="8"/>
  <c r="V322" i="8"/>
  <c r="W322" i="8"/>
  <c r="X322" i="8"/>
  <c r="Y322" i="8"/>
  <c r="Z322" i="8"/>
  <c r="AA322" i="8"/>
  <c r="AB322" i="8"/>
  <c r="AC322" i="8"/>
  <c r="AD322" i="8"/>
  <c r="AE322" i="8"/>
  <c r="AF322" i="8"/>
  <c r="AG322" i="8" s="1"/>
  <c r="E323" i="8"/>
  <c r="F323" i="8"/>
  <c r="G323" i="8"/>
  <c r="H323" i="8"/>
  <c r="I323" i="8"/>
  <c r="J323" i="8"/>
  <c r="K323" i="8"/>
  <c r="L323" i="8"/>
  <c r="M323" i="8"/>
  <c r="N323" i="8"/>
  <c r="O323" i="8"/>
  <c r="P323" i="8"/>
  <c r="Q323" i="8"/>
  <c r="R323" i="8"/>
  <c r="S323" i="8"/>
  <c r="T323" i="8"/>
  <c r="U323" i="8"/>
  <c r="V323" i="8"/>
  <c r="W323" i="8"/>
  <c r="X323" i="8"/>
  <c r="Y323" i="8"/>
  <c r="Z323" i="8"/>
  <c r="AA323" i="8"/>
  <c r="AB323" i="8"/>
  <c r="AC323" i="8"/>
  <c r="AD323" i="8"/>
  <c r="AE323" i="8"/>
  <c r="AF323" i="8"/>
  <c r="AG323" i="8" s="1"/>
  <c r="E324" i="8"/>
  <c r="F324" i="8"/>
  <c r="G324" i="8"/>
  <c r="H324" i="8"/>
  <c r="I324" i="8"/>
  <c r="J324" i="8"/>
  <c r="K324" i="8"/>
  <c r="L324" i="8"/>
  <c r="M324" i="8"/>
  <c r="N324" i="8"/>
  <c r="O324" i="8"/>
  <c r="P324" i="8"/>
  <c r="Q324" i="8"/>
  <c r="R324" i="8"/>
  <c r="S324" i="8"/>
  <c r="T324" i="8"/>
  <c r="U324" i="8"/>
  <c r="V324" i="8"/>
  <c r="W324" i="8"/>
  <c r="X324" i="8"/>
  <c r="Y324" i="8"/>
  <c r="Z324" i="8"/>
  <c r="AA324" i="8"/>
  <c r="AB324" i="8"/>
  <c r="AC324" i="8"/>
  <c r="AD324" i="8"/>
  <c r="AE324" i="8"/>
  <c r="AF324" i="8"/>
  <c r="AG324" i="8" s="1"/>
  <c r="E325" i="8"/>
  <c r="F325" i="8"/>
  <c r="G325" i="8"/>
  <c r="H325" i="8"/>
  <c r="I325" i="8"/>
  <c r="J325" i="8"/>
  <c r="K325" i="8"/>
  <c r="L325" i="8"/>
  <c r="M325" i="8"/>
  <c r="N325" i="8"/>
  <c r="O325" i="8"/>
  <c r="P325" i="8"/>
  <c r="Q325" i="8"/>
  <c r="R325" i="8"/>
  <c r="S325" i="8"/>
  <c r="T325" i="8"/>
  <c r="U325" i="8"/>
  <c r="V325" i="8"/>
  <c r="W325" i="8"/>
  <c r="X325" i="8"/>
  <c r="Y325" i="8"/>
  <c r="Z325" i="8"/>
  <c r="AA325" i="8"/>
  <c r="AB325" i="8"/>
  <c r="AC325" i="8"/>
  <c r="AD325" i="8"/>
  <c r="AE325" i="8"/>
  <c r="AF325" i="8"/>
  <c r="AG325" i="8" s="1"/>
  <c r="E326" i="8"/>
  <c r="F326" i="8"/>
  <c r="G326" i="8"/>
  <c r="H326" i="8"/>
  <c r="I326" i="8"/>
  <c r="J326" i="8"/>
  <c r="K326" i="8"/>
  <c r="L326" i="8"/>
  <c r="M326" i="8"/>
  <c r="N326" i="8"/>
  <c r="O326" i="8"/>
  <c r="P326" i="8"/>
  <c r="Q326" i="8"/>
  <c r="R326" i="8"/>
  <c r="S326" i="8"/>
  <c r="T326" i="8"/>
  <c r="U326" i="8"/>
  <c r="V326" i="8"/>
  <c r="W326" i="8"/>
  <c r="X326" i="8"/>
  <c r="Y326" i="8"/>
  <c r="Z326" i="8"/>
  <c r="AA326" i="8"/>
  <c r="AB326" i="8"/>
  <c r="AC326" i="8"/>
  <c r="AD326" i="8"/>
  <c r="AE326" i="8"/>
  <c r="AF326" i="8"/>
  <c r="AG326" i="8" s="1"/>
  <c r="E327" i="8"/>
  <c r="F327" i="8"/>
  <c r="G327" i="8"/>
  <c r="H327" i="8"/>
  <c r="I327" i="8"/>
  <c r="J327" i="8"/>
  <c r="K327" i="8"/>
  <c r="L327" i="8"/>
  <c r="M327" i="8"/>
  <c r="N327" i="8"/>
  <c r="O327" i="8"/>
  <c r="P327" i="8"/>
  <c r="Q327" i="8"/>
  <c r="R327" i="8"/>
  <c r="S327" i="8"/>
  <c r="T327" i="8"/>
  <c r="U327" i="8"/>
  <c r="V327" i="8"/>
  <c r="W327" i="8"/>
  <c r="X327" i="8"/>
  <c r="Y327" i="8"/>
  <c r="Z327" i="8"/>
  <c r="AA327" i="8"/>
  <c r="AB327" i="8"/>
  <c r="AC327" i="8"/>
  <c r="AD327" i="8"/>
  <c r="AE327" i="8"/>
  <c r="AF327" i="8"/>
  <c r="AG327" i="8" s="1"/>
  <c r="E328" i="8"/>
  <c r="F328" i="8"/>
  <c r="G328" i="8"/>
  <c r="H328" i="8"/>
  <c r="I328" i="8"/>
  <c r="J328" i="8"/>
  <c r="K328" i="8"/>
  <c r="L328" i="8"/>
  <c r="M328" i="8"/>
  <c r="N328" i="8"/>
  <c r="O328" i="8"/>
  <c r="P328" i="8"/>
  <c r="Q328" i="8"/>
  <c r="R328" i="8"/>
  <c r="S328" i="8"/>
  <c r="T328" i="8"/>
  <c r="U328" i="8"/>
  <c r="V328" i="8"/>
  <c r="W328" i="8"/>
  <c r="X328" i="8"/>
  <c r="Y328" i="8"/>
  <c r="Z328" i="8"/>
  <c r="AA328" i="8"/>
  <c r="AB328" i="8"/>
  <c r="AC328" i="8"/>
  <c r="AD328" i="8"/>
  <c r="AE328" i="8"/>
  <c r="AF328" i="8"/>
  <c r="AG328" i="8" s="1"/>
  <c r="E329" i="8"/>
  <c r="F329" i="8"/>
  <c r="G329" i="8"/>
  <c r="H329" i="8"/>
  <c r="I329" i="8"/>
  <c r="J329" i="8"/>
  <c r="K329" i="8"/>
  <c r="L329" i="8"/>
  <c r="M329" i="8"/>
  <c r="N329" i="8"/>
  <c r="O329" i="8"/>
  <c r="P329" i="8"/>
  <c r="Q329" i="8"/>
  <c r="R329" i="8"/>
  <c r="S329" i="8"/>
  <c r="T329" i="8"/>
  <c r="U329" i="8"/>
  <c r="V329" i="8"/>
  <c r="W329" i="8"/>
  <c r="X329" i="8"/>
  <c r="Y329" i="8"/>
  <c r="Z329" i="8"/>
  <c r="AA329" i="8"/>
  <c r="AB329" i="8"/>
  <c r="AC329" i="8"/>
  <c r="AD329" i="8"/>
  <c r="AE329" i="8"/>
  <c r="AF329" i="8"/>
  <c r="AG329" i="8" s="1"/>
  <c r="E330" i="8"/>
  <c r="F330" i="8"/>
  <c r="G330" i="8"/>
  <c r="H330" i="8"/>
  <c r="I330" i="8"/>
  <c r="J330" i="8"/>
  <c r="K330" i="8"/>
  <c r="L330" i="8"/>
  <c r="M330" i="8"/>
  <c r="N330" i="8"/>
  <c r="O330" i="8"/>
  <c r="P330" i="8"/>
  <c r="Q330" i="8"/>
  <c r="R330" i="8"/>
  <c r="S330" i="8"/>
  <c r="T330" i="8"/>
  <c r="U330" i="8"/>
  <c r="V330" i="8"/>
  <c r="W330" i="8"/>
  <c r="X330" i="8"/>
  <c r="Y330" i="8"/>
  <c r="Z330" i="8"/>
  <c r="AA330" i="8"/>
  <c r="AB330" i="8"/>
  <c r="AC330" i="8"/>
  <c r="AD330" i="8"/>
  <c r="AE330" i="8"/>
  <c r="AF330" i="8"/>
  <c r="AG330" i="8" s="1"/>
  <c r="E331" i="8"/>
  <c r="F331" i="8"/>
  <c r="G331" i="8"/>
  <c r="H331" i="8"/>
  <c r="I331" i="8"/>
  <c r="J331" i="8"/>
  <c r="K331" i="8"/>
  <c r="L331" i="8"/>
  <c r="M331" i="8"/>
  <c r="N331" i="8"/>
  <c r="O331" i="8"/>
  <c r="P331" i="8"/>
  <c r="Q331" i="8"/>
  <c r="R331" i="8"/>
  <c r="S331" i="8"/>
  <c r="T331" i="8"/>
  <c r="U331" i="8"/>
  <c r="V331" i="8"/>
  <c r="W331" i="8"/>
  <c r="X331" i="8"/>
  <c r="Y331" i="8"/>
  <c r="Z331" i="8"/>
  <c r="AA331" i="8"/>
  <c r="AB331" i="8"/>
  <c r="AC331" i="8"/>
  <c r="AD331" i="8"/>
  <c r="AE331" i="8"/>
  <c r="AF331" i="8"/>
  <c r="AG331" i="8" s="1"/>
  <c r="E332" i="8"/>
  <c r="F332" i="8"/>
  <c r="G332" i="8"/>
  <c r="H332" i="8"/>
  <c r="I332" i="8"/>
  <c r="J332" i="8"/>
  <c r="K332" i="8"/>
  <c r="L332" i="8"/>
  <c r="M332" i="8"/>
  <c r="N332" i="8"/>
  <c r="O332" i="8"/>
  <c r="P332" i="8"/>
  <c r="Q332" i="8"/>
  <c r="R332" i="8"/>
  <c r="S332" i="8"/>
  <c r="T332" i="8"/>
  <c r="U332" i="8"/>
  <c r="V332" i="8"/>
  <c r="W332" i="8"/>
  <c r="X332" i="8"/>
  <c r="Y332" i="8"/>
  <c r="Z332" i="8"/>
  <c r="AA332" i="8"/>
  <c r="AB332" i="8"/>
  <c r="AC332" i="8"/>
  <c r="AD332" i="8"/>
  <c r="AE332" i="8"/>
  <c r="AF332" i="8"/>
  <c r="AG332" i="8" s="1"/>
  <c r="E333" i="8"/>
  <c r="F333" i="8"/>
  <c r="G333" i="8"/>
  <c r="H333" i="8"/>
  <c r="I333" i="8"/>
  <c r="J333" i="8"/>
  <c r="K333" i="8"/>
  <c r="L333" i="8"/>
  <c r="M333" i="8"/>
  <c r="N333" i="8"/>
  <c r="O333" i="8"/>
  <c r="P333" i="8"/>
  <c r="Q333" i="8"/>
  <c r="R333" i="8"/>
  <c r="S333" i="8"/>
  <c r="T333" i="8"/>
  <c r="U333" i="8"/>
  <c r="V333" i="8"/>
  <c r="W333" i="8"/>
  <c r="X333" i="8"/>
  <c r="Y333" i="8"/>
  <c r="Z333" i="8"/>
  <c r="AA333" i="8"/>
  <c r="AB333" i="8"/>
  <c r="AC333" i="8"/>
  <c r="AD333" i="8"/>
  <c r="AE333" i="8"/>
  <c r="AF333" i="8"/>
  <c r="AG333" i="8" s="1"/>
  <c r="E334" i="8"/>
  <c r="F334" i="8"/>
  <c r="G334" i="8"/>
  <c r="H334" i="8"/>
  <c r="I334" i="8"/>
  <c r="J334" i="8"/>
  <c r="K334" i="8"/>
  <c r="L334" i="8"/>
  <c r="M334" i="8"/>
  <c r="N334" i="8"/>
  <c r="O334" i="8"/>
  <c r="P334" i="8"/>
  <c r="Q334" i="8"/>
  <c r="R334" i="8"/>
  <c r="S334" i="8"/>
  <c r="T334" i="8"/>
  <c r="U334" i="8"/>
  <c r="V334" i="8"/>
  <c r="W334" i="8"/>
  <c r="X334" i="8"/>
  <c r="Y334" i="8"/>
  <c r="Z334" i="8"/>
  <c r="AA334" i="8"/>
  <c r="AB334" i="8"/>
  <c r="AC334" i="8"/>
  <c r="AD334" i="8"/>
  <c r="AE334" i="8"/>
  <c r="AF334" i="8"/>
  <c r="AG334" i="8" s="1"/>
  <c r="E335" i="8"/>
  <c r="F335" i="8"/>
  <c r="G335" i="8"/>
  <c r="H335" i="8"/>
  <c r="I335" i="8"/>
  <c r="J335" i="8"/>
  <c r="K335" i="8"/>
  <c r="L335" i="8"/>
  <c r="M335" i="8"/>
  <c r="N335" i="8"/>
  <c r="O335" i="8"/>
  <c r="P335" i="8"/>
  <c r="Q335" i="8"/>
  <c r="R335" i="8"/>
  <c r="S335" i="8"/>
  <c r="T335" i="8"/>
  <c r="U335" i="8"/>
  <c r="V335" i="8"/>
  <c r="W335" i="8"/>
  <c r="X335" i="8"/>
  <c r="Y335" i="8"/>
  <c r="Z335" i="8"/>
  <c r="AA335" i="8"/>
  <c r="AB335" i="8"/>
  <c r="AC335" i="8"/>
  <c r="AD335" i="8"/>
  <c r="AE335" i="8"/>
  <c r="AF335" i="8"/>
  <c r="AG335" i="8" s="1"/>
  <c r="E336" i="8"/>
  <c r="F336" i="8"/>
  <c r="G336" i="8"/>
  <c r="H336" i="8"/>
  <c r="I336" i="8"/>
  <c r="J336" i="8"/>
  <c r="K336" i="8"/>
  <c r="L336" i="8"/>
  <c r="M336" i="8"/>
  <c r="N336" i="8"/>
  <c r="O336" i="8"/>
  <c r="P336" i="8"/>
  <c r="Q336" i="8"/>
  <c r="R336" i="8"/>
  <c r="S336" i="8"/>
  <c r="T336" i="8"/>
  <c r="U336" i="8"/>
  <c r="V336" i="8"/>
  <c r="W336" i="8"/>
  <c r="X336" i="8"/>
  <c r="Y336" i="8"/>
  <c r="Z336" i="8"/>
  <c r="AA336" i="8"/>
  <c r="AB336" i="8"/>
  <c r="AC336" i="8"/>
  <c r="AD336" i="8"/>
  <c r="AE336" i="8"/>
  <c r="AF336" i="8"/>
  <c r="AG336" i="8" s="1"/>
  <c r="E337" i="8"/>
  <c r="F337" i="8"/>
  <c r="G337" i="8"/>
  <c r="H337" i="8"/>
  <c r="I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V337" i="8"/>
  <c r="W337" i="8"/>
  <c r="X337" i="8"/>
  <c r="Y337" i="8"/>
  <c r="Z337" i="8"/>
  <c r="AA337" i="8"/>
  <c r="AB337" i="8"/>
  <c r="AC337" i="8"/>
  <c r="AD337" i="8"/>
  <c r="AE337" i="8"/>
  <c r="AF337" i="8"/>
  <c r="AG337" i="8" s="1"/>
  <c r="E338" i="8"/>
  <c r="F338" i="8"/>
  <c r="G338" i="8"/>
  <c r="H338" i="8"/>
  <c r="I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V338" i="8"/>
  <c r="W338" i="8"/>
  <c r="X338" i="8"/>
  <c r="Y338" i="8"/>
  <c r="Z338" i="8"/>
  <c r="AA338" i="8"/>
  <c r="AB338" i="8"/>
  <c r="AC338" i="8"/>
  <c r="AD338" i="8"/>
  <c r="AE338" i="8"/>
  <c r="AF338" i="8"/>
  <c r="AG338" i="8" s="1"/>
  <c r="E339" i="8"/>
  <c r="F339" i="8"/>
  <c r="G339" i="8"/>
  <c r="H339" i="8"/>
  <c r="I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V339" i="8"/>
  <c r="W339" i="8"/>
  <c r="X339" i="8"/>
  <c r="Y339" i="8"/>
  <c r="Z339" i="8"/>
  <c r="AA339" i="8"/>
  <c r="AB339" i="8"/>
  <c r="AC339" i="8"/>
  <c r="AD339" i="8"/>
  <c r="AE339" i="8"/>
  <c r="AF339" i="8"/>
  <c r="AG339" i="8" s="1"/>
  <c r="E340" i="8"/>
  <c r="F340" i="8"/>
  <c r="G340" i="8"/>
  <c r="H340" i="8"/>
  <c r="I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V340" i="8"/>
  <c r="W340" i="8"/>
  <c r="X340" i="8"/>
  <c r="Y340" i="8"/>
  <c r="Z340" i="8"/>
  <c r="AA340" i="8"/>
  <c r="AB340" i="8"/>
  <c r="AC340" i="8"/>
  <c r="AD340" i="8"/>
  <c r="AE340" i="8"/>
  <c r="AF340" i="8"/>
  <c r="AG340" i="8" s="1"/>
  <c r="E341" i="8"/>
  <c r="F341" i="8"/>
  <c r="G341" i="8"/>
  <c r="H341" i="8"/>
  <c r="I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V341" i="8"/>
  <c r="W341" i="8"/>
  <c r="X341" i="8"/>
  <c r="Y341" i="8"/>
  <c r="Z341" i="8"/>
  <c r="AA341" i="8"/>
  <c r="AB341" i="8"/>
  <c r="AC341" i="8"/>
  <c r="AD341" i="8"/>
  <c r="AE341" i="8"/>
  <c r="AF341" i="8"/>
  <c r="AG341" i="8" s="1"/>
  <c r="E342" i="8"/>
  <c r="F342" i="8"/>
  <c r="G342" i="8"/>
  <c r="H342" i="8"/>
  <c r="I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V342" i="8"/>
  <c r="W342" i="8"/>
  <c r="X342" i="8"/>
  <c r="Y342" i="8"/>
  <c r="Z342" i="8"/>
  <c r="AA342" i="8"/>
  <c r="AB342" i="8"/>
  <c r="AC342" i="8"/>
  <c r="AD342" i="8"/>
  <c r="AE342" i="8"/>
  <c r="AF342" i="8"/>
  <c r="AG342" i="8" s="1"/>
  <c r="E343" i="8"/>
  <c r="F343" i="8"/>
  <c r="G343" i="8"/>
  <c r="H343" i="8"/>
  <c r="I343" i="8"/>
  <c r="J343" i="8"/>
  <c r="K343" i="8"/>
  <c r="L343" i="8"/>
  <c r="M343" i="8"/>
  <c r="N343" i="8"/>
  <c r="O343" i="8"/>
  <c r="P343" i="8"/>
  <c r="Q343" i="8"/>
  <c r="R343" i="8"/>
  <c r="S343" i="8"/>
  <c r="T343" i="8"/>
  <c r="U343" i="8"/>
  <c r="V343" i="8"/>
  <c r="W343" i="8"/>
  <c r="X343" i="8"/>
  <c r="Y343" i="8"/>
  <c r="Z343" i="8"/>
  <c r="AA343" i="8"/>
  <c r="AB343" i="8"/>
  <c r="AC343" i="8"/>
  <c r="AD343" i="8"/>
  <c r="AE343" i="8"/>
  <c r="AF343" i="8"/>
  <c r="AG343" i="8" s="1"/>
  <c r="E344" i="8"/>
  <c r="F344" i="8"/>
  <c r="G344" i="8"/>
  <c r="H344" i="8"/>
  <c r="I344" i="8"/>
  <c r="J344" i="8"/>
  <c r="K344" i="8"/>
  <c r="L344" i="8"/>
  <c r="M344" i="8"/>
  <c r="N344" i="8"/>
  <c r="O344" i="8"/>
  <c r="P344" i="8"/>
  <c r="Q344" i="8"/>
  <c r="R344" i="8"/>
  <c r="S344" i="8"/>
  <c r="T344" i="8"/>
  <c r="U344" i="8"/>
  <c r="V344" i="8"/>
  <c r="W344" i="8"/>
  <c r="X344" i="8"/>
  <c r="Y344" i="8"/>
  <c r="Z344" i="8"/>
  <c r="AA344" i="8"/>
  <c r="AB344" i="8"/>
  <c r="AC344" i="8"/>
  <c r="AD344" i="8"/>
  <c r="AE344" i="8"/>
  <c r="AF344" i="8"/>
  <c r="AG344" i="8" s="1"/>
  <c r="E345" i="8"/>
  <c r="F345" i="8"/>
  <c r="G345" i="8"/>
  <c r="H345" i="8"/>
  <c r="I345" i="8"/>
  <c r="J345" i="8"/>
  <c r="K345" i="8"/>
  <c r="L345" i="8"/>
  <c r="M345" i="8"/>
  <c r="N345" i="8"/>
  <c r="O345" i="8"/>
  <c r="P345" i="8"/>
  <c r="Q345" i="8"/>
  <c r="R345" i="8"/>
  <c r="S345" i="8"/>
  <c r="T345" i="8"/>
  <c r="U345" i="8"/>
  <c r="V345" i="8"/>
  <c r="W345" i="8"/>
  <c r="X345" i="8"/>
  <c r="Y345" i="8"/>
  <c r="Z345" i="8"/>
  <c r="AA345" i="8"/>
  <c r="AB345" i="8"/>
  <c r="AC345" i="8"/>
  <c r="AD345" i="8"/>
  <c r="AE345" i="8"/>
  <c r="AF345" i="8"/>
  <c r="AG345" i="8" s="1"/>
  <c r="E346" i="8"/>
  <c r="F346" i="8"/>
  <c r="G346" i="8"/>
  <c r="H346" i="8"/>
  <c r="I346" i="8"/>
  <c r="J346" i="8"/>
  <c r="K346" i="8"/>
  <c r="L346" i="8"/>
  <c r="M346" i="8"/>
  <c r="N346" i="8"/>
  <c r="O346" i="8"/>
  <c r="P346" i="8"/>
  <c r="Q346" i="8"/>
  <c r="R346" i="8"/>
  <c r="S346" i="8"/>
  <c r="T346" i="8"/>
  <c r="U346" i="8"/>
  <c r="V346" i="8"/>
  <c r="W346" i="8"/>
  <c r="X346" i="8"/>
  <c r="Y346" i="8"/>
  <c r="Z346" i="8"/>
  <c r="AA346" i="8"/>
  <c r="AB346" i="8"/>
  <c r="AC346" i="8"/>
  <c r="AD346" i="8"/>
  <c r="AE346" i="8"/>
  <c r="AF346" i="8"/>
  <c r="AG346" i="8" s="1"/>
  <c r="E347" i="8"/>
  <c r="F347" i="8"/>
  <c r="G347" i="8"/>
  <c r="H347" i="8"/>
  <c r="I347" i="8"/>
  <c r="J347" i="8"/>
  <c r="K347" i="8"/>
  <c r="L347" i="8"/>
  <c r="M347" i="8"/>
  <c r="N347" i="8"/>
  <c r="O347" i="8"/>
  <c r="P347" i="8"/>
  <c r="Q347" i="8"/>
  <c r="R347" i="8"/>
  <c r="S347" i="8"/>
  <c r="T347" i="8"/>
  <c r="U347" i="8"/>
  <c r="V347" i="8"/>
  <c r="W347" i="8"/>
  <c r="X347" i="8"/>
  <c r="Y347" i="8"/>
  <c r="Z347" i="8"/>
  <c r="AA347" i="8"/>
  <c r="AB347" i="8"/>
  <c r="AC347" i="8"/>
  <c r="AD347" i="8"/>
  <c r="AE347" i="8"/>
  <c r="AF347" i="8"/>
  <c r="AG347" i="8" s="1"/>
  <c r="E348" i="8"/>
  <c r="F348" i="8"/>
  <c r="G348" i="8"/>
  <c r="H348" i="8"/>
  <c r="I348" i="8"/>
  <c r="J348" i="8"/>
  <c r="K348" i="8"/>
  <c r="L348" i="8"/>
  <c r="M348" i="8"/>
  <c r="N348" i="8"/>
  <c r="O348" i="8"/>
  <c r="P348" i="8"/>
  <c r="Q348" i="8"/>
  <c r="R348" i="8"/>
  <c r="S348" i="8"/>
  <c r="T348" i="8"/>
  <c r="U348" i="8"/>
  <c r="V348" i="8"/>
  <c r="W348" i="8"/>
  <c r="X348" i="8"/>
  <c r="Y348" i="8"/>
  <c r="Z348" i="8"/>
  <c r="AA348" i="8"/>
  <c r="AB348" i="8"/>
  <c r="AC348" i="8"/>
  <c r="AD348" i="8"/>
  <c r="AE348" i="8"/>
  <c r="AF348" i="8"/>
  <c r="AG348" i="8" s="1"/>
  <c r="E349" i="8"/>
  <c r="F349" i="8"/>
  <c r="G349" i="8"/>
  <c r="H349" i="8"/>
  <c r="I349" i="8"/>
  <c r="J349" i="8"/>
  <c r="K349" i="8"/>
  <c r="L349" i="8"/>
  <c r="M349" i="8"/>
  <c r="N349" i="8"/>
  <c r="O349" i="8"/>
  <c r="P349" i="8"/>
  <c r="Q349" i="8"/>
  <c r="R349" i="8"/>
  <c r="S349" i="8"/>
  <c r="T349" i="8"/>
  <c r="U349" i="8"/>
  <c r="V349" i="8"/>
  <c r="W349" i="8"/>
  <c r="X349" i="8"/>
  <c r="Y349" i="8"/>
  <c r="Z349" i="8"/>
  <c r="AA349" i="8"/>
  <c r="AB349" i="8"/>
  <c r="AC349" i="8"/>
  <c r="AD349" i="8"/>
  <c r="AE349" i="8"/>
  <c r="AF349" i="8"/>
  <c r="AG349" i="8" s="1"/>
  <c r="E350" i="8"/>
  <c r="F350" i="8"/>
  <c r="G350" i="8"/>
  <c r="H350" i="8"/>
  <c r="I350" i="8"/>
  <c r="J350" i="8"/>
  <c r="K350" i="8"/>
  <c r="L350" i="8"/>
  <c r="M350" i="8"/>
  <c r="N350" i="8"/>
  <c r="O350" i="8"/>
  <c r="P350" i="8"/>
  <c r="Q350" i="8"/>
  <c r="R350" i="8"/>
  <c r="S350" i="8"/>
  <c r="T350" i="8"/>
  <c r="U350" i="8"/>
  <c r="V350" i="8"/>
  <c r="W350" i="8"/>
  <c r="X350" i="8"/>
  <c r="Y350" i="8"/>
  <c r="Z350" i="8"/>
  <c r="AA350" i="8"/>
  <c r="AB350" i="8"/>
  <c r="AC350" i="8"/>
  <c r="AD350" i="8"/>
  <c r="AE350" i="8"/>
  <c r="AF350" i="8"/>
  <c r="AG350" i="8" s="1"/>
  <c r="E351" i="8"/>
  <c r="F351" i="8"/>
  <c r="G351" i="8"/>
  <c r="H351" i="8"/>
  <c r="I351" i="8"/>
  <c r="J351" i="8"/>
  <c r="K351" i="8"/>
  <c r="L351" i="8"/>
  <c r="M351" i="8"/>
  <c r="N351" i="8"/>
  <c r="O351" i="8"/>
  <c r="P351" i="8"/>
  <c r="Q351" i="8"/>
  <c r="R351" i="8"/>
  <c r="S351" i="8"/>
  <c r="T351" i="8"/>
  <c r="U351" i="8"/>
  <c r="V351" i="8"/>
  <c r="W351" i="8"/>
  <c r="X351" i="8"/>
  <c r="Y351" i="8"/>
  <c r="Z351" i="8"/>
  <c r="AA351" i="8"/>
  <c r="AB351" i="8"/>
  <c r="AC351" i="8"/>
  <c r="AD351" i="8"/>
  <c r="AE351" i="8"/>
  <c r="AF351" i="8"/>
  <c r="AG351" i="8" s="1"/>
  <c r="E352" i="8"/>
  <c r="F352" i="8"/>
  <c r="G352" i="8"/>
  <c r="H352" i="8"/>
  <c r="I352" i="8"/>
  <c r="J352" i="8"/>
  <c r="K352" i="8"/>
  <c r="L352" i="8"/>
  <c r="M352" i="8"/>
  <c r="N352" i="8"/>
  <c r="O352" i="8"/>
  <c r="P352" i="8"/>
  <c r="Q352" i="8"/>
  <c r="R352" i="8"/>
  <c r="S352" i="8"/>
  <c r="T352" i="8"/>
  <c r="U352" i="8"/>
  <c r="V352" i="8"/>
  <c r="W352" i="8"/>
  <c r="X352" i="8"/>
  <c r="Y352" i="8"/>
  <c r="Z352" i="8"/>
  <c r="AA352" i="8"/>
  <c r="AB352" i="8"/>
  <c r="AC352" i="8"/>
  <c r="AD352" i="8"/>
  <c r="AE352" i="8"/>
  <c r="AF352" i="8"/>
  <c r="AG352" i="8" s="1"/>
  <c r="E353" i="8"/>
  <c r="F353" i="8"/>
  <c r="G353" i="8"/>
  <c r="H353" i="8"/>
  <c r="I353" i="8"/>
  <c r="J353" i="8"/>
  <c r="K353" i="8"/>
  <c r="L353" i="8"/>
  <c r="M353" i="8"/>
  <c r="N353" i="8"/>
  <c r="O353" i="8"/>
  <c r="P353" i="8"/>
  <c r="Q353" i="8"/>
  <c r="R353" i="8"/>
  <c r="S353" i="8"/>
  <c r="T353" i="8"/>
  <c r="U353" i="8"/>
  <c r="V353" i="8"/>
  <c r="W353" i="8"/>
  <c r="X353" i="8"/>
  <c r="Y353" i="8"/>
  <c r="Z353" i="8"/>
  <c r="AA353" i="8"/>
  <c r="AB353" i="8"/>
  <c r="AC353" i="8"/>
  <c r="AD353" i="8"/>
  <c r="AE353" i="8"/>
  <c r="AF353" i="8"/>
  <c r="AG353" i="8" s="1"/>
  <c r="E354" i="8"/>
  <c r="F354" i="8"/>
  <c r="G354" i="8"/>
  <c r="H354" i="8"/>
  <c r="I354" i="8"/>
  <c r="J354" i="8"/>
  <c r="K354" i="8"/>
  <c r="L354" i="8"/>
  <c r="M354" i="8"/>
  <c r="N354" i="8"/>
  <c r="O354" i="8"/>
  <c r="P354" i="8"/>
  <c r="Q354" i="8"/>
  <c r="R354" i="8"/>
  <c r="S354" i="8"/>
  <c r="T354" i="8"/>
  <c r="U354" i="8"/>
  <c r="V354" i="8"/>
  <c r="W354" i="8"/>
  <c r="X354" i="8"/>
  <c r="Y354" i="8"/>
  <c r="Z354" i="8"/>
  <c r="AA354" i="8"/>
  <c r="AB354" i="8"/>
  <c r="AC354" i="8"/>
  <c r="AD354" i="8"/>
  <c r="AE354" i="8"/>
  <c r="AF354" i="8"/>
  <c r="AG354" i="8" s="1"/>
  <c r="E355" i="8"/>
  <c r="F355" i="8"/>
  <c r="G355" i="8"/>
  <c r="H355" i="8"/>
  <c r="I355" i="8"/>
  <c r="J355" i="8"/>
  <c r="K355" i="8"/>
  <c r="L355" i="8"/>
  <c r="M355" i="8"/>
  <c r="N355" i="8"/>
  <c r="O355" i="8"/>
  <c r="P355" i="8"/>
  <c r="Q355" i="8"/>
  <c r="R355" i="8"/>
  <c r="S355" i="8"/>
  <c r="T355" i="8"/>
  <c r="U355" i="8"/>
  <c r="V355" i="8"/>
  <c r="W355" i="8"/>
  <c r="X355" i="8"/>
  <c r="Y355" i="8"/>
  <c r="Z355" i="8"/>
  <c r="AA355" i="8"/>
  <c r="AB355" i="8"/>
  <c r="AC355" i="8"/>
  <c r="AD355" i="8"/>
  <c r="AE355" i="8"/>
  <c r="AF355" i="8"/>
  <c r="AG355" i="8" s="1"/>
  <c r="E356" i="8"/>
  <c r="F356" i="8"/>
  <c r="G356" i="8"/>
  <c r="H356" i="8"/>
  <c r="I356" i="8"/>
  <c r="J356" i="8"/>
  <c r="K356" i="8"/>
  <c r="L356" i="8"/>
  <c r="M356" i="8"/>
  <c r="N356" i="8"/>
  <c r="O356" i="8"/>
  <c r="P356" i="8"/>
  <c r="Q356" i="8"/>
  <c r="R356" i="8"/>
  <c r="S356" i="8"/>
  <c r="T356" i="8"/>
  <c r="U356" i="8"/>
  <c r="V356" i="8"/>
  <c r="W356" i="8"/>
  <c r="X356" i="8"/>
  <c r="Y356" i="8"/>
  <c r="Z356" i="8"/>
  <c r="AA356" i="8"/>
  <c r="AB356" i="8"/>
  <c r="AC356" i="8"/>
  <c r="AD356" i="8"/>
  <c r="AE356" i="8"/>
  <c r="AF356" i="8"/>
  <c r="AG356" i="8" s="1"/>
  <c r="E357" i="8"/>
  <c r="F357" i="8"/>
  <c r="G357" i="8"/>
  <c r="H357" i="8"/>
  <c r="I357" i="8"/>
  <c r="J357" i="8"/>
  <c r="K357" i="8"/>
  <c r="L357" i="8"/>
  <c r="M357" i="8"/>
  <c r="N357" i="8"/>
  <c r="O357" i="8"/>
  <c r="P357" i="8"/>
  <c r="Q357" i="8"/>
  <c r="R357" i="8"/>
  <c r="S357" i="8"/>
  <c r="T357" i="8"/>
  <c r="U357" i="8"/>
  <c r="V357" i="8"/>
  <c r="W357" i="8"/>
  <c r="X357" i="8"/>
  <c r="Y357" i="8"/>
  <c r="Z357" i="8"/>
  <c r="AA357" i="8"/>
  <c r="AB357" i="8"/>
  <c r="AC357" i="8"/>
  <c r="AD357" i="8"/>
  <c r="AE357" i="8"/>
  <c r="AF357" i="8"/>
  <c r="AG357" i="8" s="1"/>
  <c r="E358" i="8"/>
  <c r="F358" i="8"/>
  <c r="G358" i="8"/>
  <c r="H358" i="8"/>
  <c r="I358" i="8"/>
  <c r="J358" i="8"/>
  <c r="K358" i="8"/>
  <c r="L358" i="8"/>
  <c r="M358" i="8"/>
  <c r="N358" i="8"/>
  <c r="O358" i="8"/>
  <c r="P358" i="8"/>
  <c r="Q358" i="8"/>
  <c r="R358" i="8"/>
  <c r="S358" i="8"/>
  <c r="T358" i="8"/>
  <c r="U358" i="8"/>
  <c r="V358" i="8"/>
  <c r="W358" i="8"/>
  <c r="X358" i="8"/>
  <c r="Y358" i="8"/>
  <c r="Z358" i="8"/>
  <c r="AA358" i="8"/>
  <c r="AB358" i="8"/>
  <c r="AC358" i="8"/>
  <c r="AD358" i="8"/>
  <c r="AE358" i="8"/>
  <c r="AF358" i="8"/>
  <c r="AG358" i="8" s="1"/>
  <c r="E359" i="8"/>
  <c r="F359" i="8"/>
  <c r="G359" i="8"/>
  <c r="H359" i="8"/>
  <c r="I359" i="8"/>
  <c r="J359" i="8"/>
  <c r="K359" i="8"/>
  <c r="L359" i="8"/>
  <c r="M359" i="8"/>
  <c r="N359" i="8"/>
  <c r="O359" i="8"/>
  <c r="P359" i="8"/>
  <c r="Q359" i="8"/>
  <c r="R359" i="8"/>
  <c r="S359" i="8"/>
  <c r="T359" i="8"/>
  <c r="U359" i="8"/>
  <c r="V359" i="8"/>
  <c r="W359" i="8"/>
  <c r="X359" i="8"/>
  <c r="Y359" i="8"/>
  <c r="Z359" i="8"/>
  <c r="AA359" i="8"/>
  <c r="AB359" i="8"/>
  <c r="AC359" i="8"/>
  <c r="AD359" i="8"/>
  <c r="AE359" i="8"/>
  <c r="AF359" i="8"/>
  <c r="AG359" i="8" s="1"/>
  <c r="E360" i="8"/>
  <c r="F360" i="8"/>
  <c r="G360" i="8"/>
  <c r="H360" i="8"/>
  <c r="I360" i="8"/>
  <c r="J360" i="8"/>
  <c r="K360" i="8"/>
  <c r="L360" i="8"/>
  <c r="M360" i="8"/>
  <c r="N360" i="8"/>
  <c r="O360" i="8"/>
  <c r="P360" i="8"/>
  <c r="Q360" i="8"/>
  <c r="R360" i="8"/>
  <c r="S360" i="8"/>
  <c r="T360" i="8"/>
  <c r="U360" i="8"/>
  <c r="V360" i="8"/>
  <c r="W360" i="8"/>
  <c r="X360" i="8"/>
  <c r="Y360" i="8"/>
  <c r="Z360" i="8"/>
  <c r="AA360" i="8"/>
  <c r="AB360" i="8"/>
  <c r="AC360" i="8"/>
  <c r="AD360" i="8"/>
  <c r="AE360" i="8"/>
  <c r="AF360" i="8"/>
  <c r="AG360" i="8" s="1"/>
  <c r="E361" i="8"/>
  <c r="F361" i="8"/>
  <c r="G361" i="8"/>
  <c r="H361" i="8"/>
  <c r="I361" i="8"/>
  <c r="J361" i="8"/>
  <c r="K361" i="8"/>
  <c r="L361" i="8"/>
  <c r="M361" i="8"/>
  <c r="N361" i="8"/>
  <c r="O361" i="8"/>
  <c r="P361" i="8"/>
  <c r="Q361" i="8"/>
  <c r="R361" i="8"/>
  <c r="S361" i="8"/>
  <c r="T361" i="8"/>
  <c r="U361" i="8"/>
  <c r="V361" i="8"/>
  <c r="W361" i="8"/>
  <c r="X361" i="8"/>
  <c r="Y361" i="8"/>
  <c r="Z361" i="8"/>
  <c r="AA361" i="8"/>
  <c r="AB361" i="8"/>
  <c r="AC361" i="8"/>
  <c r="AD361" i="8"/>
  <c r="AE361" i="8"/>
  <c r="AF361" i="8"/>
  <c r="AG361" i="8" s="1"/>
  <c r="E362" i="8"/>
  <c r="F362" i="8"/>
  <c r="G362" i="8"/>
  <c r="H362" i="8"/>
  <c r="I362" i="8"/>
  <c r="J362" i="8"/>
  <c r="K362" i="8"/>
  <c r="L362" i="8"/>
  <c r="M362" i="8"/>
  <c r="N362" i="8"/>
  <c r="O362" i="8"/>
  <c r="P362" i="8"/>
  <c r="Q362" i="8"/>
  <c r="R362" i="8"/>
  <c r="S362" i="8"/>
  <c r="T362" i="8"/>
  <c r="U362" i="8"/>
  <c r="V362" i="8"/>
  <c r="W362" i="8"/>
  <c r="X362" i="8"/>
  <c r="Y362" i="8"/>
  <c r="Z362" i="8"/>
  <c r="AA362" i="8"/>
  <c r="AB362" i="8"/>
  <c r="AC362" i="8"/>
  <c r="AD362" i="8"/>
  <c r="AE362" i="8"/>
  <c r="AF362" i="8"/>
  <c r="AG362" i="8" s="1"/>
  <c r="E363" i="8"/>
  <c r="F363" i="8"/>
  <c r="G363" i="8"/>
  <c r="H363" i="8"/>
  <c r="I363" i="8"/>
  <c r="J363" i="8"/>
  <c r="K363" i="8"/>
  <c r="L363" i="8"/>
  <c r="M363" i="8"/>
  <c r="N363" i="8"/>
  <c r="O363" i="8"/>
  <c r="P363" i="8"/>
  <c r="Q363" i="8"/>
  <c r="R363" i="8"/>
  <c r="S363" i="8"/>
  <c r="T363" i="8"/>
  <c r="U363" i="8"/>
  <c r="V363" i="8"/>
  <c r="W363" i="8"/>
  <c r="X363" i="8"/>
  <c r="Y363" i="8"/>
  <c r="Z363" i="8"/>
  <c r="AA363" i="8"/>
  <c r="AB363" i="8"/>
  <c r="AC363" i="8"/>
  <c r="AD363" i="8"/>
  <c r="AE363" i="8"/>
  <c r="AF363" i="8"/>
  <c r="AG363" i="8" s="1"/>
  <c r="E364" i="8"/>
  <c r="F364" i="8"/>
  <c r="G364" i="8"/>
  <c r="H364" i="8"/>
  <c r="I364" i="8"/>
  <c r="J364" i="8"/>
  <c r="K364" i="8"/>
  <c r="L364" i="8"/>
  <c r="M364" i="8"/>
  <c r="N364" i="8"/>
  <c r="O364" i="8"/>
  <c r="P364" i="8"/>
  <c r="Q364" i="8"/>
  <c r="R364" i="8"/>
  <c r="S364" i="8"/>
  <c r="T364" i="8"/>
  <c r="U364" i="8"/>
  <c r="V364" i="8"/>
  <c r="W364" i="8"/>
  <c r="X364" i="8"/>
  <c r="Y364" i="8"/>
  <c r="Z364" i="8"/>
  <c r="AA364" i="8"/>
  <c r="AB364" i="8"/>
  <c r="AC364" i="8"/>
  <c r="AD364" i="8"/>
  <c r="AE364" i="8"/>
  <c r="AF364" i="8"/>
  <c r="AG364" i="8" s="1"/>
  <c r="E365" i="8"/>
  <c r="F365" i="8"/>
  <c r="G365" i="8"/>
  <c r="H365" i="8"/>
  <c r="I365" i="8"/>
  <c r="J365" i="8"/>
  <c r="K365" i="8"/>
  <c r="L365" i="8"/>
  <c r="M365" i="8"/>
  <c r="N365" i="8"/>
  <c r="O365" i="8"/>
  <c r="P365" i="8"/>
  <c r="Q365" i="8"/>
  <c r="R365" i="8"/>
  <c r="S365" i="8"/>
  <c r="T365" i="8"/>
  <c r="U365" i="8"/>
  <c r="V365" i="8"/>
  <c r="W365" i="8"/>
  <c r="X365" i="8"/>
  <c r="Y365" i="8"/>
  <c r="Z365" i="8"/>
  <c r="AA365" i="8"/>
  <c r="AB365" i="8"/>
  <c r="AC365" i="8"/>
  <c r="AD365" i="8"/>
  <c r="AE365" i="8"/>
  <c r="AF365" i="8"/>
  <c r="AG365" i="8" s="1"/>
  <c r="E366" i="8"/>
  <c r="F366" i="8"/>
  <c r="G366" i="8"/>
  <c r="H366" i="8"/>
  <c r="I366" i="8"/>
  <c r="J366" i="8"/>
  <c r="K366" i="8"/>
  <c r="L366" i="8"/>
  <c r="M366" i="8"/>
  <c r="N366" i="8"/>
  <c r="O366" i="8"/>
  <c r="P366" i="8"/>
  <c r="Q366" i="8"/>
  <c r="R366" i="8"/>
  <c r="S366" i="8"/>
  <c r="T366" i="8"/>
  <c r="U366" i="8"/>
  <c r="V366" i="8"/>
  <c r="W366" i="8"/>
  <c r="X366" i="8"/>
  <c r="Y366" i="8"/>
  <c r="Z366" i="8"/>
  <c r="AA366" i="8"/>
  <c r="AB366" i="8"/>
  <c r="AC366" i="8"/>
  <c r="AD366" i="8"/>
  <c r="AE366" i="8"/>
  <c r="AF366" i="8"/>
  <c r="AG366" i="8" s="1"/>
  <c r="E367" i="8"/>
  <c r="F367" i="8"/>
  <c r="G367" i="8"/>
  <c r="H367" i="8"/>
  <c r="I367" i="8"/>
  <c r="J367" i="8"/>
  <c r="K367" i="8"/>
  <c r="L367" i="8"/>
  <c r="M367" i="8"/>
  <c r="N367" i="8"/>
  <c r="O367" i="8"/>
  <c r="P367" i="8"/>
  <c r="Q367" i="8"/>
  <c r="R367" i="8"/>
  <c r="S367" i="8"/>
  <c r="T367" i="8"/>
  <c r="U367" i="8"/>
  <c r="V367" i="8"/>
  <c r="W367" i="8"/>
  <c r="X367" i="8"/>
  <c r="Y367" i="8"/>
  <c r="Z367" i="8"/>
  <c r="AA367" i="8"/>
  <c r="AB367" i="8"/>
  <c r="AC367" i="8"/>
  <c r="AD367" i="8"/>
  <c r="AE367" i="8"/>
  <c r="AF367" i="8"/>
  <c r="AG367" i="8" s="1"/>
  <c r="E368" i="8"/>
  <c r="F368" i="8"/>
  <c r="G368" i="8"/>
  <c r="H368" i="8"/>
  <c r="I368" i="8"/>
  <c r="J368" i="8"/>
  <c r="K368" i="8"/>
  <c r="L368" i="8"/>
  <c r="M368" i="8"/>
  <c r="N368" i="8"/>
  <c r="O368" i="8"/>
  <c r="P368" i="8"/>
  <c r="Q368" i="8"/>
  <c r="R368" i="8"/>
  <c r="S368" i="8"/>
  <c r="T368" i="8"/>
  <c r="U368" i="8"/>
  <c r="V368" i="8"/>
  <c r="W368" i="8"/>
  <c r="X368" i="8"/>
  <c r="Y368" i="8"/>
  <c r="Z368" i="8"/>
  <c r="AA368" i="8"/>
  <c r="AB368" i="8"/>
  <c r="AC368" i="8"/>
  <c r="AD368" i="8"/>
  <c r="AE368" i="8"/>
  <c r="AF368" i="8"/>
  <c r="AG368" i="8" s="1"/>
  <c r="E369" i="8"/>
  <c r="F369" i="8"/>
  <c r="G369" i="8"/>
  <c r="H369" i="8"/>
  <c r="I369" i="8"/>
  <c r="J369" i="8"/>
  <c r="K369" i="8"/>
  <c r="L369" i="8"/>
  <c r="M369" i="8"/>
  <c r="N369" i="8"/>
  <c r="O369" i="8"/>
  <c r="P369" i="8"/>
  <c r="Q369" i="8"/>
  <c r="R369" i="8"/>
  <c r="S369" i="8"/>
  <c r="T369" i="8"/>
  <c r="U369" i="8"/>
  <c r="V369" i="8"/>
  <c r="W369" i="8"/>
  <c r="X369" i="8"/>
  <c r="Y369" i="8"/>
  <c r="Z369" i="8"/>
  <c r="AA369" i="8"/>
  <c r="AB369" i="8"/>
  <c r="AC369" i="8"/>
  <c r="AD369" i="8"/>
  <c r="AE369" i="8"/>
  <c r="AF369" i="8"/>
  <c r="AG369" i="8" s="1"/>
  <c r="E370" i="8"/>
  <c r="F370" i="8"/>
  <c r="G370" i="8"/>
  <c r="H370" i="8"/>
  <c r="I370" i="8"/>
  <c r="J370" i="8"/>
  <c r="K370" i="8"/>
  <c r="L370" i="8"/>
  <c r="M370" i="8"/>
  <c r="N370" i="8"/>
  <c r="O370" i="8"/>
  <c r="P370" i="8"/>
  <c r="Q370" i="8"/>
  <c r="R370" i="8"/>
  <c r="S370" i="8"/>
  <c r="T370" i="8"/>
  <c r="U370" i="8"/>
  <c r="V370" i="8"/>
  <c r="W370" i="8"/>
  <c r="X370" i="8"/>
  <c r="Y370" i="8"/>
  <c r="Z370" i="8"/>
  <c r="AA370" i="8"/>
  <c r="AB370" i="8"/>
  <c r="AC370" i="8"/>
  <c r="AD370" i="8"/>
  <c r="AE370" i="8"/>
  <c r="AF370" i="8"/>
  <c r="AG370" i="8" s="1"/>
  <c r="E371" i="8"/>
  <c r="F371" i="8"/>
  <c r="G371" i="8"/>
  <c r="H371" i="8"/>
  <c r="I371" i="8"/>
  <c r="J371" i="8"/>
  <c r="K371" i="8"/>
  <c r="L371" i="8"/>
  <c r="M371" i="8"/>
  <c r="N371" i="8"/>
  <c r="O371" i="8"/>
  <c r="P371" i="8"/>
  <c r="Q371" i="8"/>
  <c r="R371" i="8"/>
  <c r="S371" i="8"/>
  <c r="T371" i="8"/>
  <c r="U371" i="8"/>
  <c r="V371" i="8"/>
  <c r="W371" i="8"/>
  <c r="X371" i="8"/>
  <c r="Y371" i="8"/>
  <c r="Z371" i="8"/>
  <c r="AA371" i="8"/>
  <c r="AB371" i="8"/>
  <c r="AC371" i="8"/>
  <c r="AD371" i="8"/>
  <c r="AE371" i="8"/>
  <c r="AF371" i="8"/>
  <c r="AG371" i="8" s="1"/>
  <c r="E372" i="8"/>
  <c r="F372" i="8"/>
  <c r="G372" i="8"/>
  <c r="H372" i="8"/>
  <c r="I372" i="8"/>
  <c r="J372" i="8"/>
  <c r="K372" i="8"/>
  <c r="L372" i="8"/>
  <c r="M372" i="8"/>
  <c r="N372" i="8"/>
  <c r="O372" i="8"/>
  <c r="P372" i="8"/>
  <c r="Q372" i="8"/>
  <c r="R372" i="8"/>
  <c r="S372" i="8"/>
  <c r="T372" i="8"/>
  <c r="U372" i="8"/>
  <c r="V372" i="8"/>
  <c r="W372" i="8"/>
  <c r="X372" i="8"/>
  <c r="Y372" i="8"/>
  <c r="Z372" i="8"/>
  <c r="AA372" i="8"/>
  <c r="AB372" i="8"/>
  <c r="AC372" i="8"/>
  <c r="AD372" i="8"/>
  <c r="AE372" i="8"/>
  <c r="AF372" i="8"/>
  <c r="AG372" i="8" s="1"/>
  <c r="E373" i="8"/>
  <c r="F373" i="8"/>
  <c r="G373" i="8"/>
  <c r="H373" i="8"/>
  <c r="I373" i="8"/>
  <c r="J373" i="8"/>
  <c r="K373" i="8"/>
  <c r="L373" i="8"/>
  <c r="M373" i="8"/>
  <c r="N373" i="8"/>
  <c r="O373" i="8"/>
  <c r="P373" i="8"/>
  <c r="Q373" i="8"/>
  <c r="R373" i="8"/>
  <c r="S373" i="8"/>
  <c r="T373" i="8"/>
  <c r="U373" i="8"/>
  <c r="V373" i="8"/>
  <c r="W373" i="8"/>
  <c r="X373" i="8"/>
  <c r="Y373" i="8"/>
  <c r="Z373" i="8"/>
  <c r="AA373" i="8"/>
  <c r="AB373" i="8"/>
  <c r="AC373" i="8"/>
  <c r="AD373" i="8"/>
  <c r="AE373" i="8"/>
  <c r="AF373" i="8"/>
  <c r="AG373" i="8" s="1"/>
  <c r="E374" i="8"/>
  <c r="F374" i="8"/>
  <c r="G374" i="8"/>
  <c r="H374" i="8"/>
  <c r="I374" i="8"/>
  <c r="J374" i="8"/>
  <c r="K374" i="8"/>
  <c r="L374" i="8"/>
  <c r="M374" i="8"/>
  <c r="N374" i="8"/>
  <c r="O374" i="8"/>
  <c r="P374" i="8"/>
  <c r="Q374" i="8"/>
  <c r="R374" i="8"/>
  <c r="S374" i="8"/>
  <c r="T374" i="8"/>
  <c r="U374" i="8"/>
  <c r="V374" i="8"/>
  <c r="W374" i="8"/>
  <c r="X374" i="8"/>
  <c r="Y374" i="8"/>
  <c r="Z374" i="8"/>
  <c r="AA374" i="8"/>
  <c r="AB374" i="8"/>
  <c r="AC374" i="8"/>
  <c r="AD374" i="8"/>
  <c r="AE374" i="8"/>
  <c r="AF374" i="8"/>
  <c r="AG374" i="8" s="1"/>
  <c r="E375" i="8"/>
  <c r="F375" i="8"/>
  <c r="G375" i="8"/>
  <c r="H375" i="8"/>
  <c r="I375" i="8"/>
  <c r="J375" i="8"/>
  <c r="K375" i="8"/>
  <c r="L375" i="8"/>
  <c r="M375" i="8"/>
  <c r="N375" i="8"/>
  <c r="O375" i="8"/>
  <c r="P375" i="8"/>
  <c r="Q375" i="8"/>
  <c r="R375" i="8"/>
  <c r="S375" i="8"/>
  <c r="T375" i="8"/>
  <c r="U375" i="8"/>
  <c r="V375" i="8"/>
  <c r="W375" i="8"/>
  <c r="X375" i="8"/>
  <c r="Y375" i="8"/>
  <c r="Z375" i="8"/>
  <c r="AA375" i="8"/>
  <c r="AB375" i="8"/>
  <c r="AC375" i="8"/>
  <c r="AD375" i="8"/>
  <c r="AE375" i="8"/>
  <c r="AF375" i="8"/>
  <c r="AG375" i="8" s="1"/>
  <c r="E376" i="8"/>
  <c r="F376" i="8"/>
  <c r="G376" i="8"/>
  <c r="H376" i="8"/>
  <c r="I376" i="8"/>
  <c r="J376" i="8"/>
  <c r="K376" i="8"/>
  <c r="L376" i="8"/>
  <c r="M376" i="8"/>
  <c r="N376" i="8"/>
  <c r="O376" i="8"/>
  <c r="P376" i="8"/>
  <c r="Q376" i="8"/>
  <c r="R376" i="8"/>
  <c r="S376" i="8"/>
  <c r="T376" i="8"/>
  <c r="U376" i="8"/>
  <c r="V376" i="8"/>
  <c r="W376" i="8"/>
  <c r="X376" i="8"/>
  <c r="Y376" i="8"/>
  <c r="Z376" i="8"/>
  <c r="AA376" i="8"/>
  <c r="AB376" i="8"/>
  <c r="AC376" i="8"/>
  <c r="AD376" i="8"/>
  <c r="AE376" i="8"/>
  <c r="AF376" i="8"/>
  <c r="AG376" i="8" s="1"/>
  <c r="E377" i="8"/>
  <c r="F377" i="8"/>
  <c r="G377" i="8"/>
  <c r="H377" i="8"/>
  <c r="I377" i="8"/>
  <c r="J377" i="8"/>
  <c r="K377" i="8"/>
  <c r="L377" i="8"/>
  <c r="M377" i="8"/>
  <c r="N377" i="8"/>
  <c r="O377" i="8"/>
  <c r="P377" i="8"/>
  <c r="Q377" i="8"/>
  <c r="R377" i="8"/>
  <c r="S377" i="8"/>
  <c r="T377" i="8"/>
  <c r="U377" i="8"/>
  <c r="V377" i="8"/>
  <c r="W377" i="8"/>
  <c r="X377" i="8"/>
  <c r="Y377" i="8"/>
  <c r="Z377" i="8"/>
  <c r="AA377" i="8"/>
  <c r="AB377" i="8"/>
  <c r="AC377" i="8"/>
  <c r="AD377" i="8"/>
  <c r="AE377" i="8"/>
  <c r="AF377" i="8"/>
  <c r="AG377" i="8" s="1"/>
  <c r="E378" i="8"/>
  <c r="F378" i="8"/>
  <c r="G378" i="8"/>
  <c r="H378" i="8"/>
  <c r="I378" i="8"/>
  <c r="J378" i="8"/>
  <c r="K378" i="8"/>
  <c r="L378" i="8"/>
  <c r="M378" i="8"/>
  <c r="N378" i="8"/>
  <c r="O378" i="8"/>
  <c r="P378" i="8"/>
  <c r="Q378" i="8"/>
  <c r="R378" i="8"/>
  <c r="S378" i="8"/>
  <c r="T378" i="8"/>
  <c r="U378" i="8"/>
  <c r="V378" i="8"/>
  <c r="W378" i="8"/>
  <c r="X378" i="8"/>
  <c r="Y378" i="8"/>
  <c r="Z378" i="8"/>
  <c r="AA378" i="8"/>
  <c r="AB378" i="8"/>
  <c r="AC378" i="8"/>
  <c r="AD378" i="8"/>
  <c r="AE378" i="8"/>
  <c r="AF378" i="8"/>
  <c r="AG378" i="8" s="1"/>
  <c r="E379" i="8"/>
  <c r="F379" i="8"/>
  <c r="G379" i="8"/>
  <c r="H379" i="8"/>
  <c r="I379" i="8"/>
  <c r="J379" i="8"/>
  <c r="K379" i="8"/>
  <c r="L379" i="8"/>
  <c r="M379" i="8"/>
  <c r="N379" i="8"/>
  <c r="O379" i="8"/>
  <c r="P379" i="8"/>
  <c r="Q379" i="8"/>
  <c r="R379" i="8"/>
  <c r="S379" i="8"/>
  <c r="T379" i="8"/>
  <c r="U379" i="8"/>
  <c r="V379" i="8"/>
  <c r="W379" i="8"/>
  <c r="X379" i="8"/>
  <c r="Y379" i="8"/>
  <c r="Z379" i="8"/>
  <c r="AA379" i="8"/>
  <c r="AB379" i="8"/>
  <c r="AC379" i="8"/>
  <c r="AD379" i="8"/>
  <c r="AE379" i="8"/>
  <c r="AF379" i="8"/>
  <c r="AG379" i="8" s="1"/>
  <c r="E380" i="8"/>
  <c r="F380" i="8"/>
  <c r="G380" i="8"/>
  <c r="H380" i="8"/>
  <c r="I380" i="8"/>
  <c r="J380" i="8"/>
  <c r="K380" i="8"/>
  <c r="L380" i="8"/>
  <c r="M380" i="8"/>
  <c r="N380" i="8"/>
  <c r="O380" i="8"/>
  <c r="P380" i="8"/>
  <c r="Q380" i="8"/>
  <c r="R380" i="8"/>
  <c r="S380" i="8"/>
  <c r="T380" i="8"/>
  <c r="U380" i="8"/>
  <c r="V380" i="8"/>
  <c r="W380" i="8"/>
  <c r="X380" i="8"/>
  <c r="Y380" i="8"/>
  <c r="Z380" i="8"/>
  <c r="AA380" i="8"/>
  <c r="AB380" i="8"/>
  <c r="AC380" i="8"/>
  <c r="AD380" i="8"/>
  <c r="AE380" i="8"/>
  <c r="AF380" i="8"/>
  <c r="AG380" i="8" s="1"/>
  <c r="E381" i="8"/>
  <c r="F381" i="8"/>
  <c r="G381" i="8"/>
  <c r="H381" i="8"/>
  <c r="I381" i="8"/>
  <c r="J381" i="8"/>
  <c r="K381" i="8"/>
  <c r="L381" i="8"/>
  <c r="M381" i="8"/>
  <c r="N381" i="8"/>
  <c r="O381" i="8"/>
  <c r="P381" i="8"/>
  <c r="Q381" i="8"/>
  <c r="R381" i="8"/>
  <c r="S381" i="8"/>
  <c r="T381" i="8"/>
  <c r="U381" i="8"/>
  <c r="V381" i="8"/>
  <c r="W381" i="8"/>
  <c r="X381" i="8"/>
  <c r="Y381" i="8"/>
  <c r="Z381" i="8"/>
  <c r="AA381" i="8"/>
  <c r="AB381" i="8"/>
  <c r="AC381" i="8"/>
  <c r="AD381" i="8"/>
  <c r="AE381" i="8"/>
  <c r="AF381" i="8"/>
  <c r="AG381" i="8" s="1"/>
  <c r="E382" i="8"/>
  <c r="F382" i="8"/>
  <c r="G382" i="8"/>
  <c r="H382" i="8"/>
  <c r="I382" i="8"/>
  <c r="J382" i="8"/>
  <c r="K382" i="8"/>
  <c r="L382" i="8"/>
  <c r="M382" i="8"/>
  <c r="N382" i="8"/>
  <c r="O382" i="8"/>
  <c r="P382" i="8"/>
  <c r="Q382" i="8"/>
  <c r="R382" i="8"/>
  <c r="S382" i="8"/>
  <c r="T382" i="8"/>
  <c r="U382" i="8"/>
  <c r="V382" i="8"/>
  <c r="W382" i="8"/>
  <c r="X382" i="8"/>
  <c r="Y382" i="8"/>
  <c r="Z382" i="8"/>
  <c r="AA382" i="8"/>
  <c r="AB382" i="8"/>
  <c r="AC382" i="8"/>
  <c r="AD382" i="8"/>
  <c r="AE382" i="8"/>
  <c r="AF382" i="8"/>
  <c r="AG382" i="8" s="1"/>
  <c r="E383" i="8"/>
  <c r="F383" i="8"/>
  <c r="G383" i="8"/>
  <c r="H383" i="8"/>
  <c r="I383" i="8"/>
  <c r="J383" i="8"/>
  <c r="K383" i="8"/>
  <c r="L383" i="8"/>
  <c r="M383" i="8"/>
  <c r="N383" i="8"/>
  <c r="O383" i="8"/>
  <c r="P383" i="8"/>
  <c r="Q383" i="8"/>
  <c r="R383" i="8"/>
  <c r="S383" i="8"/>
  <c r="T383" i="8"/>
  <c r="U383" i="8"/>
  <c r="V383" i="8"/>
  <c r="W383" i="8"/>
  <c r="X383" i="8"/>
  <c r="Y383" i="8"/>
  <c r="Z383" i="8"/>
  <c r="AA383" i="8"/>
  <c r="AB383" i="8"/>
  <c r="AC383" i="8"/>
  <c r="AD383" i="8"/>
  <c r="AE383" i="8"/>
  <c r="AF383" i="8"/>
  <c r="AG383" i="8" s="1"/>
  <c r="E384" i="8"/>
  <c r="F384" i="8"/>
  <c r="G384" i="8"/>
  <c r="H384" i="8"/>
  <c r="I384" i="8"/>
  <c r="J384" i="8"/>
  <c r="K384" i="8"/>
  <c r="L384" i="8"/>
  <c r="M384" i="8"/>
  <c r="N384" i="8"/>
  <c r="O384" i="8"/>
  <c r="P384" i="8"/>
  <c r="Q384" i="8"/>
  <c r="R384" i="8"/>
  <c r="S384" i="8"/>
  <c r="T384" i="8"/>
  <c r="U384" i="8"/>
  <c r="V384" i="8"/>
  <c r="W384" i="8"/>
  <c r="X384" i="8"/>
  <c r="Y384" i="8"/>
  <c r="Z384" i="8"/>
  <c r="AA384" i="8"/>
  <c r="AB384" i="8"/>
  <c r="AC384" i="8"/>
  <c r="AD384" i="8"/>
  <c r="AE384" i="8"/>
  <c r="AF384" i="8"/>
  <c r="AG384" i="8" s="1"/>
  <c r="E385" i="8"/>
  <c r="F385" i="8"/>
  <c r="G385" i="8"/>
  <c r="H385" i="8"/>
  <c r="I385" i="8"/>
  <c r="J385" i="8"/>
  <c r="K385" i="8"/>
  <c r="L385" i="8"/>
  <c r="M385" i="8"/>
  <c r="N385" i="8"/>
  <c r="O385" i="8"/>
  <c r="P385" i="8"/>
  <c r="Q385" i="8"/>
  <c r="R385" i="8"/>
  <c r="S385" i="8"/>
  <c r="T385" i="8"/>
  <c r="U385" i="8"/>
  <c r="V385" i="8"/>
  <c r="W385" i="8"/>
  <c r="X385" i="8"/>
  <c r="Y385" i="8"/>
  <c r="Z385" i="8"/>
  <c r="AA385" i="8"/>
  <c r="AB385" i="8"/>
  <c r="AC385" i="8"/>
  <c r="AD385" i="8"/>
  <c r="AE385" i="8"/>
  <c r="AF385" i="8"/>
  <c r="AG385" i="8" s="1"/>
  <c r="E386" i="8"/>
  <c r="F386" i="8"/>
  <c r="G386" i="8"/>
  <c r="H386" i="8"/>
  <c r="I386" i="8"/>
  <c r="J386" i="8"/>
  <c r="K386" i="8"/>
  <c r="L386" i="8"/>
  <c r="M386" i="8"/>
  <c r="N386" i="8"/>
  <c r="O386" i="8"/>
  <c r="P386" i="8"/>
  <c r="Q386" i="8"/>
  <c r="R386" i="8"/>
  <c r="S386" i="8"/>
  <c r="T386" i="8"/>
  <c r="U386" i="8"/>
  <c r="V386" i="8"/>
  <c r="W386" i="8"/>
  <c r="X386" i="8"/>
  <c r="Y386" i="8"/>
  <c r="Z386" i="8"/>
  <c r="AA386" i="8"/>
  <c r="AB386" i="8"/>
  <c r="AC386" i="8"/>
  <c r="AD386" i="8"/>
  <c r="AE386" i="8"/>
  <c r="AF386" i="8"/>
  <c r="AG386" i="8" s="1"/>
  <c r="E387" i="8"/>
  <c r="F387" i="8"/>
  <c r="G387" i="8"/>
  <c r="H387" i="8"/>
  <c r="I387" i="8"/>
  <c r="J387" i="8"/>
  <c r="K387" i="8"/>
  <c r="L387" i="8"/>
  <c r="M387" i="8"/>
  <c r="N387" i="8"/>
  <c r="O387" i="8"/>
  <c r="P387" i="8"/>
  <c r="Q387" i="8"/>
  <c r="R387" i="8"/>
  <c r="S387" i="8"/>
  <c r="T387" i="8"/>
  <c r="U387" i="8"/>
  <c r="V387" i="8"/>
  <c r="W387" i="8"/>
  <c r="X387" i="8"/>
  <c r="Y387" i="8"/>
  <c r="Z387" i="8"/>
  <c r="AA387" i="8"/>
  <c r="AB387" i="8"/>
  <c r="AC387" i="8"/>
  <c r="AD387" i="8"/>
  <c r="AE387" i="8"/>
  <c r="AF387" i="8"/>
  <c r="AG387" i="8" s="1"/>
  <c r="E388" i="8"/>
  <c r="F388" i="8"/>
  <c r="G388" i="8"/>
  <c r="H388" i="8"/>
  <c r="I388" i="8"/>
  <c r="J388" i="8"/>
  <c r="K388" i="8"/>
  <c r="L388" i="8"/>
  <c r="M388" i="8"/>
  <c r="N388" i="8"/>
  <c r="O388" i="8"/>
  <c r="P388" i="8"/>
  <c r="Q388" i="8"/>
  <c r="R388" i="8"/>
  <c r="S388" i="8"/>
  <c r="T388" i="8"/>
  <c r="U388" i="8"/>
  <c r="V388" i="8"/>
  <c r="W388" i="8"/>
  <c r="X388" i="8"/>
  <c r="Y388" i="8"/>
  <c r="Z388" i="8"/>
  <c r="AA388" i="8"/>
  <c r="AB388" i="8"/>
  <c r="AC388" i="8"/>
  <c r="AD388" i="8"/>
  <c r="AE388" i="8"/>
  <c r="AF388" i="8"/>
  <c r="AG388" i="8" s="1"/>
  <c r="E389" i="8"/>
  <c r="F389" i="8"/>
  <c r="G389" i="8"/>
  <c r="H389" i="8"/>
  <c r="I389" i="8"/>
  <c r="J389" i="8"/>
  <c r="K389" i="8"/>
  <c r="L389" i="8"/>
  <c r="M389" i="8"/>
  <c r="N389" i="8"/>
  <c r="O389" i="8"/>
  <c r="P389" i="8"/>
  <c r="Q389" i="8"/>
  <c r="R389" i="8"/>
  <c r="S389" i="8"/>
  <c r="T389" i="8"/>
  <c r="U389" i="8"/>
  <c r="V389" i="8"/>
  <c r="W389" i="8"/>
  <c r="X389" i="8"/>
  <c r="Y389" i="8"/>
  <c r="Z389" i="8"/>
  <c r="AA389" i="8"/>
  <c r="AB389" i="8"/>
  <c r="AC389" i="8"/>
  <c r="AD389" i="8"/>
  <c r="AE389" i="8"/>
  <c r="AF389" i="8"/>
  <c r="AG389" i="8" s="1"/>
  <c r="E390" i="8"/>
  <c r="F390" i="8"/>
  <c r="G390" i="8"/>
  <c r="H390" i="8"/>
  <c r="I390" i="8"/>
  <c r="J390" i="8"/>
  <c r="K390" i="8"/>
  <c r="L390" i="8"/>
  <c r="M390" i="8"/>
  <c r="N390" i="8"/>
  <c r="O390" i="8"/>
  <c r="P390" i="8"/>
  <c r="Q390" i="8"/>
  <c r="R390" i="8"/>
  <c r="S390" i="8"/>
  <c r="T390" i="8"/>
  <c r="U390" i="8"/>
  <c r="V390" i="8"/>
  <c r="W390" i="8"/>
  <c r="X390" i="8"/>
  <c r="Y390" i="8"/>
  <c r="Z390" i="8"/>
  <c r="AA390" i="8"/>
  <c r="AB390" i="8"/>
  <c r="AC390" i="8"/>
  <c r="AD390" i="8"/>
  <c r="AE390" i="8"/>
  <c r="AF390" i="8"/>
  <c r="AG390" i="8" s="1"/>
  <c r="E391" i="8"/>
  <c r="F391" i="8"/>
  <c r="G391" i="8"/>
  <c r="H391" i="8"/>
  <c r="I391" i="8"/>
  <c r="J391" i="8"/>
  <c r="K391" i="8"/>
  <c r="L391" i="8"/>
  <c r="M391" i="8"/>
  <c r="N391" i="8"/>
  <c r="O391" i="8"/>
  <c r="P391" i="8"/>
  <c r="Q391" i="8"/>
  <c r="R391" i="8"/>
  <c r="S391" i="8"/>
  <c r="T391" i="8"/>
  <c r="U391" i="8"/>
  <c r="V391" i="8"/>
  <c r="W391" i="8"/>
  <c r="X391" i="8"/>
  <c r="Y391" i="8"/>
  <c r="Z391" i="8"/>
  <c r="AA391" i="8"/>
  <c r="AB391" i="8"/>
  <c r="AC391" i="8"/>
  <c r="AD391" i="8"/>
  <c r="AE391" i="8"/>
  <c r="AF391" i="8"/>
  <c r="AG391" i="8" s="1"/>
  <c r="E392" i="8"/>
  <c r="F392" i="8"/>
  <c r="G392" i="8"/>
  <c r="H392" i="8"/>
  <c r="I392" i="8"/>
  <c r="J392" i="8"/>
  <c r="K392" i="8"/>
  <c r="L392" i="8"/>
  <c r="M392" i="8"/>
  <c r="N392" i="8"/>
  <c r="O392" i="8"/>
  <c r="P392" i="8"/>
  <c r="Q392" i="8"/>
  <c r="R392" i="8"/>
  <c r="S392" i="8"/>
  <c r="T392" i="8"/>
  <c r="U392" i="8"/>
  <c r="V392" i="8"/>
  <c r="W392" i="8"/>
  <c r="X392" i="8"/>
  <c r="Y392" i="8"/>
  <c r="Z392" i="8"/>
  <c r="AA392" i="8"/>
  <c r="AB392" i="8"/>
  <c r="AC392" i="8"/>
  <c r="AD392" i="8"/>
  <c r="AE392" i="8"/>
  <c r="AF392" i="8"/>
  <c r="AG392" i="8" s="1"/>
  <c r="E393" i="8"/>
  <c r="F393" i="8"/>
  <c r="G393" i="8"/>
  <c r="H393" i="8"/>
  <c r="I393" i="8"/>
  <c r="J393" i="8"/>
  <c r="K393" i="8"/>
  <c r="L393" i="8"/>
  <c r="M393" i="8"/>
  <c r="N393" i="8"/>
  <c r="O393" i="8"/>
  <c r="P393" i="8"/>
  <c r="Q393" i="8"/>
  <c r="R393" i="8"/>
  <c r="S393" i="8"/>
  <c r="T393" i="8"/>
  <c r="U393" i="8"/>
  <c r="V393" i="8"/>
  <c r="W393" i="8"/>
  <c r="X393" i="8"/>
  <c r="Y393" i="8"/>
  <c r="Z393" i="8"/>
  <c r="AA393" i="8"/>
  <c r="AB393" i="8"/>
  <c r="AC393" i="8"/>
  <c r="AD393" i="8"/>
  <c r="AE393" i="8"/>
  <c r="AF393" i="8"/>
  <c r="AG393" i="8" s="1"/>
  <c r="E394" i="8"/>
  <c r="F394" i="8"/>
  <c r="G394" i="8"/>
  <c r="H394" i="8"/>
  <c r="I394" i="8"/>
  <c r="J394" i="8"/>
  <c r="K394" i="8"/>
  <c r="L394" i="8"/>
  <c r="M394" i="8"/>
  <c r="N394" i="8"/>
  <c r="O394" i="8"/>
  <c r="P394" i="8"/>
  <c r="Q394" i="8"/>
  <c r="R394" i="8"/>
  <c r="S394" i="8"/>
  <c r="T394" i="8"/>
  <c r="U394" i="8"/>
  <c r="V394" i="8"/>
  <c r="W394" i="8"/>
  <c r="X394" i="8"/>
  <c r="Y394" i="8"/>
  <c r="Z394" i="8"/>
  <c r="AA394" i="8"/>
  <c r="AB394" i="8"/>
  <c r="AC394" i="8"/>
  <c r="AD394" i="8"/>
  <c r="AE394" i="8"/>
  <c r="AF394" i="8"/>
  <c r="AG394" i="8" s="1"/>
  <c r="E395" i="8"/>
  <c r="F395" i="8"/>
  <c r="G395" i="8"/>
  <c r="H395" i="8"/>
  <c r="I395" i="8"/>
  <c r="J395" i="8"/>
  <c r="K395" i="8"/>
  <c r="L395" i="8"/>
  <c r="M395" i="8"/>
  <c r="N395" i="8"/>
  <c r="O395" i="8"/>
  <c r="P395" i="8"/>
  <c r="Q395" i="8"/>
  <c r="R395" i="8"/>
  <c r="S395" i="8"/>
  <c r="T395" i="8"/>
  <c r="U395" i="8"/>
  <c r="V395" i="8"/>
  <c r="W395" i="8"/>
  <c r="X395" i="8"/>
  <c r="Y395" i="8"/>
  <c r="Z395" i="8"/>
  <c r="AA395" i="8"/>
  <c r="AB395" i="8"/>
  <c r="AC395" i="8"/>
  <c r="AD395" i="8"/>
  <c r="AE395" i="8"/>
  <c r="AF395" i="8"/>
  <c r="AG395" i="8" s="1"/>
  <c r="E396" i="8"/>
  <c r="F396" i="8"/>
  <c r="G396" i="8"/>
  <c r="H396" i="8"/>
  <c r="I396" i="8"/>
  <c r="J396" i="8"/>
  <c r="K396" i="8"/>
  <c r="L396" i="8"/>
  <c r="M396" i="8"/>
  <c r="N396" i="8"/>
  <c r="O396" i="8"/>
  <c r="P396" i="8"/>
  <c r="Q396" i="8"/>
  <c r="R396" i="8"/>
  <c r="S396" i="8"/>
  <c r="T396" i="8"/>
  <c r="U396" i="8"/>
  <c r="V396" i="8"/>
  <c r="W396" i="8"/>
  <c r="X396" i="8"/>
  <c r="Y396" i="8"/>
  <c r="Z396" i="8"/>
  <c r="AA396" i="8"/>
  <c r="AB396" i="8"/>
  <c r="AC396" i="8"/>
  <c r="AD396" i="8"/>
  <c r="AE396" i="8"/>
  <c r="AF396" i="8"/>
  <c r="AG396" i="8" s="1"/>
  <c r="E397" i="8"/>
  <c r="F397" i="8"/>
  <c r="G397" i="8"/>
  <c r="H397" i="8"/>
  <c r="I397" i="8"/>
  <c r="J397" i="8"/>
  <c r="K397" i="8"/>
  <c r="L397" i="8"/>
  <c r="M397" i="8"/>
  <c r="N397" i="8"/>
  <c r="O397" i="8"/>
  <c r="P397" i="8"/>
  <c r="Q397" i="8"/>
  <c r="R397" i="8"/>
  <c r="S397" i="8"/>
  <c r="T397" i="8"/>
  <c r="U397" i="8"/>
  <c r="V397" i="8"/>
  <c r="W397" i="8"/>
  <c r="X397" i="8"/>
  <c r="Y397" i="8"/>
  <c r="Z397" i="8"/>
  <c r="AA397" i="8"/>
  <c r="AB397" i="8"/>
  <c r="AC397" i="8"/>
  <c r="AD397" i="8"/>
  <c r="AE397" i="8"/>
  <c r="AF397" i="8"/>
  <c r="AG397" i="8" s="1"/>
  <c r="E398" i="8"/>
  <c r="F398" i="8"/>
  <c r="G398" i="8"/>
  <c r="H398" i="8"/>
  <c r="I398" i="8"/>
  <c r="J398" i="8"/>
  <c r="K398" i="8"/>
  <c r="L398" i="8"/>
  <c r="M398" i="8"/>
  <c r="N398" i="8"/>
  <c r="O398" i="8"/>
  <c r="P398" i="8"/>
  <c r="Q398" i="8"/>
  <c r="R398" i="8"/>
  <c r="S398" i="8"/>
  <c r="T398" i="8"/>
  <c r="U398" i="8"/>
  <c r="V398" i="8"/>
  <c r="W398" i="8"/>
  <c r="X398" i="8"/>
  <c r="Y398" i="8"/>
  <c r="Z398" i="8"/>
  <c r="AA398" i="8"/>
  <c r="AB398" i="8"/>
  <c r="AC398" i="8"/>
  <c r="AD398" i="8"/>
  <c r="AE398" i="8"/>
  <c r="AF398" i="8"/>
  <c r="AG398" i="8" s="1"/>
  <c r="E399" i="8"/>
  <c r="F399" i="8"/>
  <c r="G399" i="8"/>
  <c r="H399" i="8"/>
  <c r="I399" i="8"/>
  <c r="J399" i="8"/>
  <c r="K399" i="8"/>
  <c r="L399" i="8"/>
  <c r="M399" i="8"/>
  <c r="N399" i="8"/>
  <c r="O399" i="8"/>
  <c r="P399" i="8"/>
  <c r="Q399" i="8"/>
  <c r="R399" i="8"/>
  <c r="S399" i="8"/>
  <c r="T399" i="8"/>
  <c r="U399" i="8"/>
  <c r="V399" i="8"/>
  <c r="W399" i="8"/>
  <c r="X399" i="8"/>
  <c r="Y399" i="8"/>
  <c r="Z399" i="8"/>
  <c r="AA399" i="8"/>
  <c r="AB399" i="8"/>
  <c r="AC399" i="8"/>
  <c r="AD399" i="8"/>
  <c r="AE399" i="8"/>
  <c r="AF399" i="8"/>
  <c r="AG399" i="8" s="1"/>
  <c r="E400" i="8"/>
  <c r="F400" i="8"/>
  <c r="G400" i="8"/>
  <c r="H400" i="8"/>
  <c r="I400" i="8"/>
  <c r="J400" i="8"/>
  <c r="K400" i="8"/>
  <c r="L400" i="8"/>
  <c r="M400" i="8"/>
  <c r="N400" i="8"/>
  <c r="O400" i="8"/>
  <c r="P400" i="8"/>
  <c r="Q400" i="8"/>
  <c r="R400" i="8"/>
  <c r="S400" i="8"/>
  <c r="T400" i="8"/>
  <c r="U400" i="8"/>
  <c r="V400" i="8"/>
  <c r="W400" i="8"/>
  <c r="X400" i="8"/>
  <c r="Y400" i="8"/>
  <c r="Z400" i="8"/>
  <c r="AA400" i="8"/>
  <c r="AB400" i="8"/>
  <c r="AC400" i="8"/>
  <c r="AD400" i="8"/>
  <c r="AE400" i="8"/>
  <c r="AF400" i="8"/>
  <c r="AG400" i="8" s="1"/>
  <c r="E401" i="8"/>
  <c r="F401" i="8"/>
  <c r="G401" i="8"/>
  <c r="H401" i="8"/>
  <c r="I401" i="8"/>
  <c r="J401" i="8"/>
  <c r="K401" i="8"/>
  <c r="L401" i="8"/>
  <c r="M401" i="8"/>
  <c r="N401" i="8"/>
  <c r="O401" i="8"/>
  <c r="P401" i="8"/>
  <c r="Q401" i="8"/>
  <c r="R401" i="8"/>
  <c r="S401" i="8"/>
  <c r="T401" i="8"/>
  <c r="U401" i="8"/>
  <c r="V401" i="8"/>
  <c r="W401" i="8"/>
  <c r="X401" i="8"/>
  <c r="Y401" i="8"/>
  <c r="Z401" i="8"/>
  <c r="AA401" i="8"/>
  <c r="AB401" i="8"/>
  <c r="AC401" i="8"/>
  <c r="AD401" i="8"/>
  <c r="AE401" i="8"/>
  <c r="AF401" i="8"/>
  <c r="AG401" i="8" s="1"/>
  <c r="E402" i="8"/>
  <c r="F402" i="8"/>
  <c r="G402" i="8"/>
  <c r="H402" i="8"/>
  <c r="I402" i="8"/>
  <c r="J402" i="8"/>
  <c r="K402" i="8"/>
  <c r="L402" i="8"/>
  <c r="M402" i="8"/>
  <c r="N402" i="8"/>
  <c r="O402" i="8"/>
  <c r="P402" i="8"/>
  <c r="Q402" i="8"/>
  <c r="R402" i="8"/>
  <c r="S402" i="8"/>
  <c r="T402" i="8"/>
  <c r="U402" i="8"/>
  <c r="V402" i="8"/>
  <c r="W402" i="8"/>
  <c r="X402" i="8"/>
  <c r="Y402" i="8"/>
  <c r="Z402" i="8"/>
  <c r="AA402" i="8"/>
  <c r="AB402" i="8"/>
  <c r="AC402" i="8"/>
  <c r="AD402" i="8"/>
  <c r="AE402" i="8"/>
  <c r="AF402" i="8"/>
  <c r="AG402" i="8" s="1"/>
  <c r="E403" i="8"/>
  <c r="F403" i="8"/>
  <c r="G403" i="8"/>
  <c r="H403" i="8"/>
  <c r="I403" i="8"/>
  <c r="J403" i="8"/>
  <c r="K403" i="8"/>
  <c r="L403" i="8"/>
  <c r="M403" i="8"/>
  <c r="N403" i="8"/>
  <c r="O403" i="8"/>
  <c r="P403" i="8"/>
  <c r="Q403" i="8"/>
  <c r="R403" i="8"/>
  <c r="S403" i="8"/>
  <c r="T403" i="8"/>
  <c r="U403" i="8"/>
  <c r="V403" i="8"/>
  <c r="W403" i="8"/>
  <c r="X403" i="8"/>
  <c r="Y403" i="8"/>
  <c r="Z403" i="8"/>
  <c r="AA403" i="8"/>
  <c r="AB403" i="8"/>
  <c r="AC403" i="8"/>
  <c r="AD403" i="8"/>
  <c r="AE403" i="8"/>
  <c r="AF403" i="8"/>
  <c r="AG403" i="8" s="1"/>
  <c r="E404" i="8"/>
  <c r="F404" i="8"/>
  <c r="G404" i="8"/>
  <c r="H404" i="8"/>
  <c r="I404" i="8"/>
  <c r="J404" i="8"/>
  <c r="K404" i="8"/>
  <c r="L404" i="8"/>
  <c r="M404" i="8"/>
  <c r="N404" i="8"/>
  <c r="O404" i="8"/>
  <c r="P404" i="8"/>
  <c r="Q404" i="8"/>
  <c r="R404" i="8"/>
  <c r="S404" i="8"/>
  <c r="T404" i="8"/>
  <c r="U404" i="8"/>
  <c r="V404" i="8"/>
  <c r="W404" i="8"/>
  <c r="X404" i="8"/>
  <c r="Y404" i="8"/>
  <c r="Z404" i="8"/>
  <c r="AA404" i="8"/>
  <c r="AB404" i="8"/>
  <c r="AC404" i="8"/>
  <c r="AD404" i="8"/>
  <c r="AE404" i="8"/>
  <c r="AF404" i="8"/>
  <c r="AG404" i="8" s="1"/>
  <c r="E405" i="8"/>
  <c r="F405" i="8"/>
  <c r="G405" i="8"/>
  <c r="H405" i="8"/>
  <c r="I405" i="8"/>
  <c r="J405" i="8"/>
  <c r="K405" i="8"/>
  <c r="L405" i="8"/>
  <c r="M405" i="8"/>
  <c r="N405" i="8"/>
  <c r="O405" i="8"/>
  <c r="P405" i="8"/>
  <c r="Q405" i="8"/>
  <c r="R405" i="8"/>
  <c r="S405" i="8"/>
  <c r="T405" i="8"/>
  <c r="U405" i="8"/>
  <c r="V405" i="8"/>
  <c r="W405" i="8"/>
  <c r="X405" i="8"/>
  <c r="Y405" i="8"/>
  <c r="Z405" i="8"/>
  <c r="AA405" i="8"/>
  <c r="AB405" i="8"/>
  <c r="AC405" i="8"/>
  <c r="AD405" i="8"/>
  <c r="AE405" i="8"/>
  <c r="AF405" i="8"/>
  <c r="AG405" i="8" s="1"/>
  <c r="E406" i="8"/>
  <c r="F406" i="8"/>
  <c r="G406" i="8"/>
  <c r="H406" i="8"/>
  <c r="I406" i="8"/>
  <c r="J406" i="8"/>
  <c r="K406" i="8"/>
  <c r="L406" i="8"/>
  <c r="M406" i="8"/>
  <c r="N406" i="8"/>
  <c r="O406" i="8"/>
  <c r="P406" i="8"/>
  <c r="Q406" i="8"/>
  <c r="R406" i="8"/>
  <c r="S406" i="8"/>
  <c r="T406" i="8"/>
  <c r="U406" i="8"/>
  <c r="V406" i="8"/>
  <c r="W406" i="8"/>
  <c r="X406" i="8"/>
  <c r="Y406" i="8"/>
  <c r="Z406" i="8"/>
  <c r="AA406" i="8"/>
  <c r="AB406" i="8"/>
  <c r="AC406" i="8"/>
  <c r="AD406" i="8"/>
  <c r="AE406" i="8"/>
  <c r="AF406" i="8"/>
  <c r="AG406" i="8" s="1"/>
  <c r="E407" i="8"/>
  <c r="F407" i="8"/>
  <c r="G407" i="8"/>
  <c r="H407" i="8"/>
  <c r="I407" i="8"/>
  <c r="J407" i="8"/>
  <c r="K407" i="8"/>
  <c r="L407" i="8"/>
  <c r="M407" i="8"/>
  <c r="N407" i="8"/>
  <c r="O407" i="8"/>
  <c r="P407" i="8"/>
  <c r="Q407" i="8"/>
  <c r="R407" i="8"/>
  <c r="S407" i="8"/>
  <c r="T407" i="8"/>
  <c r="U407" i="8"/>
  <c r="V407" i="8"/>
  <c r="W407" i="8"/>
  <c r="X407" i="8"/>
  <c r="Y407" i="8"/>
  <c r="Z407" i="8"/>
  <c r="AA407" i="8"/>
  <c r="AB407" i="8"/>
  <c r="AC407" i="8"/>
  <c r="AD407" i="8"/>
  <c r="AE407" i="8"/>
  <c r="AF407" i="8"/>
  <c r="AG407" i="8" s="1"/>
  <c r="E408" i="8"/>
  <c r="F408" i="8"/>
  <c r="G408" i="8"/>
  <c r="H408" i="8"/>
  <c r="I408" i="8"/>
  <c r="J408" i="8"/>
  <c r="K408" i="8"/>
  <c r="L408" i="8"/>
  <c r="M408" i="8"/>
  <c r="N408" i="8"/>
  <c r="O408" i="8"/>
  <c r="P408" i="8"/>
  <c r="Q408" i="8"/>
  <c r="R408" i="8"/>
  <c r="S408" i="8"/>
  <c r="T408" i="8"/>
  <c r="U408" i="8"/>
  <c r="V408" i="8"/>
  <c r="W408" i="8"/>
  <c r="X408" i="8"/>
  <c r="Y408" i="8"/>
  <c r="Z408" i="8"/>
  <c r="AA408" i="8"/>
  <c r="AB408" i="8"/>
  <c r="AC408" i="8"/>
  <c r="AD408" i="8"/>
  <c r="AE408" i="8"/>
  <c r="AF408" i="8"/>
  <c r="AG408" i="8" s="1"/>
  <c r="E409" i="8"/>
  <c r="F409" i="8"/>
  <c r="G409" i="8"/>
  <c r="H409" i="8"/>
  <c r="I409" i="8"/>
  <c r="J409" i="8"/>
  <c r="K409" i="8"/>
  <c r="L409" i="8"/>
  <c r="M409" i="8"/>
  <c r="N409" i="8"/>
  <c r="O409" i="8"/>
  <c r="P409" i="8"/>
  <c r="Q409" i="8"/>
  <c r="R409" i="8"/>
  <c r="S409" i="8"/>
  <c r="T409" i="8"/>
  <c r="U409" i="8"/>
  <c r="V409" i="8"/>
  <c r="W409" i="8"/>
  <c r="X409" i="8"/>
  <c r="Y409" i="8"/>
  <c r="Z409" i="8"/>
  <c r="AA409" i="8"/>
  <c r="AB409" i="8"/>
  <c r="AC409" i="8"/>
  <c r="AD409" i="8"/>
  <c r="AE409" i="8"/>
  <c r="AF409" i="8"/>
  <c r="AG409" i="8" s="1"/>
  <c r="E410" i="8"/>
  <c r="F410" i="8"/>
  <c r="G410" i="8"/>
  <c r="H410" i="8"/>
  <c r="I410" i="8"/>
  <c r="J410" i="8"/>
  <c r="K410" i="8"/>
  <c r="L410" i="8"/>
  <c r="M410" i="8"/>
  <c r="N410" i="8"/>
  <c r="O410" i="8"/>
  <c r="P410" i="8"/>
  <c r="Q410" i="8"/>
  <c r="R410" i="8"/>
  <c r="S410" i="8"/>
  <c r="T410" i="8"/>
  <c r="U410" i="8"/>
  <c r="V410" i="8"/>
  <c r="W410" i="8"/>
  <c r="X410" i="8"/>
  <c r="Y410" i="8"/>
  <c r="Z410" i="8"/>
  <c r="AA410" i="8"/>
  <c r="AB410" i="8"/>
  <c r="AC410" i="8"/>
  <c r="AD410" i="8"/>
  <c r="AE410" i="8"/>
  <c r="AF410" i="8"/>
  <c r="AG410" i="8" s="1"/>
  <c r="E411" i="8"/>
  <c r="F411" i="8"/>
  <c r="G411" i="8"/>
  <c r="H411" i="8"/>
  <c r="I411" i="8"/>
  <c r="J411" i="8"/>
  <c r="K411" i="8"/>
  <c r="L411" i="8"/>
  <c r="M411" i="8"/>
  <c r="N411" i="8"/>
  <c r="O411" i="8"/>
  <c r="P411" i="8"/>
  <c r="Q411" i="8"/>
  <c r="R411" i="8"/>
  <c r="S411" i="8"/>
  <c r="T411" i="8"/>
  <c r="U411" i="8"/>
  <c r="V411" i="8"/>
  <c r="W411" i="8"/>
  <c r="X411" i="8"/>
  <c r="Y411" i="8"/>
  <c r="Z411" i="8"/>
  <c r="AA411" i="8"/>
  <c r="AB411" i="8"/>
  <c r="AC411" i="8"/>
  <c r="AD411" i="8"/>
  <c r="AE411" i="8"/>
  <c r="AF411" i="8"/>
  <c r="AG411" i="8" s="1"/>
  <c r="E412" i="8"/>
  <c r="F412" i="8"/>
  <c r="G412" i="8"/>
  <c r="H412" i="8"/>
  <c r="I412" i="8"/>
  <c r="J412" i="8"/>
  <c r="K412" i="8"/>
  <c r="L412" i="8"/>
  <c r="M412" i="8"/>
  <c r="N412" i="8"/>
  <c r="O412" i="8"/>
  <c r="P412" i="8"/>
  <c r="Q412" i="8"/>
  <c r="R412" i="8"/>
  <c r="S412" i="8"/>
  <c r="T412" i="8"/>
  <c r="U412" i="8"/>
  <c r="V412" i="8"/>
  <c r="W412" i="8"/>
  <c r="X412" i="8"/>
  <c r="Y412" i="8"/>
  <c r="Z412" i="8"/>
  <c r="AA412" i="8"/>
  <c r="AB412" i="8"/>
  <c r="AC412" i="8"/>
  <c r="AD412" i="8"/>
  <c r="AE412" i="8"/>
  <c r="AF412" i="8"/>
  <c r="AG412" i="8" s="1"/>
  <c r="E413" i="8"/>
  <c r="F413" i="8"/>
  <c r="G413" i="8"/>
  <c r="H413" i="8"/>
  <c r="I413" i="8"/>
  <c r="J413" i="8"/>
  <c r="K413" i="8"/>
  <c r="L413" i="8"/>
  <c r="M413" i="8"/>
  <c r="N413" i="8"/>
  <c r="O413" i="8"/>
  <c r="P413" i="8"/>
  <c r="Q413" i="8"/>
  <c r="R413" i="8"/>
  <c r="S413" i="8"/>
  <c r="T413" i="8"/>
  <c r="U413" i="8"/>
  <c r="V413" i="8"/>
  <c r="W413" i="8"/>
  <c r="X413" i="8"/>
  <c r="Y413" i="8"/>
  <c r="Z413" i="8"/>
  <c r="AA413" i="8"/>
  <c r="AB413" i="8"/>
  <c r="AC413" i="8"/>
  <c r="AD413" i="8"/>
  <c r="AE413" i="8"/>
  <c r="AF413" i="8"/>
  <c r="AG413" i="8" s="1"/>
  <c r="E414" i="8"/>
  <c r="F414" i="8"/>
  <c r="G414" i="8"/>
  <c r="H414" i="8"/>
  <c r="I414" i="8"/>
  <c r="J414" i="8"/>
  <c r="K414" i="8"/>
  <c r="L414" i="8"/>
  <c r="M414" i="8"/>
  <c r="N414" i="8"/>
  <c r="O414" i="8"/>
  <c r="P414" i="8"/>
  <c r="Q414" i="8"/>
  <c r="R414" i="8"/>
  <c r="S414" i="8"/>
  <c r="T414" i="8"/>
  <c r="U414" i="8"/>
  <c r="V414" i="8"/>
  <c r="W414" i="8"/>
  <c r="X414" i="8"/>
  <c r="Y414" i="8"/>
  <c r="Z414" i="8"/>
  <c r="AA414" i="8"/>
  <c r="AB414" i="8"/>
  <c r="AC414" i="8"/>
  <c r="AD414" i="8"/>
  <c r="AE414" i="8"/>
  <c r="AF414" i="8"/>
  <c r="AG414" i="8" s="1"/>
  <c r="E415" i="8"/>
  <c r="F415" i="8"/>
  <c r="G415" i="8"/>
  <c r="H415" i="8"/>
  <c r="I415" i="8"/>
  <c r="J415" i="8"/>
  <c r="K415" i="8"/>
  <c r="L415" i="8"/>
  <c r="M415" i="8"/>
  <c r="N415" i="8"/>
  <c r="O415" i="8"/>
  <c r="P415" i="8"/>
  <c r="Q415" i="8"/>
  <c r="R415" i="8"/>
  <c r="S415" i="8"/>
  <c r="T415" i="8"/>
  <c r="U415" i="8"/>
  <c r="V415" i="8"/>
  <c r="W415" i="8"/>
  <c r="X415" i="8"/>
  <c r="Y415" i="8"/>
  <c r="Z415" i="8"/>
  <c r="AA415" i="8"/>
  <c r="AB415" i="8"/>
  <c r="AC415" i="8"/>
  <c r="AD415" i="8"/>
  <c r="AE415" i="8"/>
  <c r="AF415" i="8"/>
  <c r="AG415" i="8" s="1"/>
  <c r="E416" i="8"/>
  <c r="F416" i="8"/>
  <c r="G416" i="8"/>
  <c r="H416" i="8"/>
  <c r="I416" i="8"/>
  <c r="J416" i="8"/>
  <c r="K416" i="8"/>
  <c r="L416" i="8"/>
  <c r="M416" i="8"/>
  <c r="N416" i="8"/>
  <c r="O416" i="8"/>
  <c r="P416" i="8"/>
  <c r="Q416" i="8"/>
  <c r="R416" i="8"/>
  <c r="S416" i="8"/>
  <c r="T416" i="8"/>
  <c r="U416" i="8"/>
  <c r="V416" i="8"/>
  <c r="W416" i="8"/>
  <c r="X416" i="8"/>
  <c r="Y416" i="8"/>
  <c r="Z416" i="8"/>
  <c r="AA416" i="8"/>
  <c r="AB416" i="8"/>
  <c r="AC416" i="8"/>
  <c r="AD416" i="8"/>
  <c r="AE416" i="8"/>
  <c r="AF416" i="8"/>
  <c r="AG416" i="8" s="1"/>
  <c r="E417" i="8"/>
  <c r="F417" i="8"/>
  <c r="G417" i="8"/>
  <c r="H417" i="8"/>
  <c r="I417" i="8"/>
  <c r="J417" i="8"/>
  <c r="K417" i="8"/>
  <c r="L417" i="8"/>
  <c r="M417" i="8"/>
  <c r="N417" i="8"/>
  <c r="O417" i="8"/>
  <c r="P417" i="8"/>
  <c r="Q417" i="8"/>
  <c r="R417" i="8"/>
  <c r="S417" i="8"/>
  <c r="T417" i="8"/>
  <c r="U417" i="8"/>
  <c r="V417" i="8"/>
  <c r="W417" i="8"/>
  <c r="X417" i="8"/>
  <c r="Y417" i="8"/>
  <c r="Z417" i="8"/>
  <c r="AA417" i="8"/>
  <c r="AB417" i="8"/>
  <c r="AC417" i="8"/>
  <c r="AD417" i="8"/>
  <c r="AE417" i="8"/>
  <c r="AF417" i="8"/>
  <c r="AG417" i="8" s="1"/>
  <c r="E418" i="8"/>
  <c r="F418" i="8"/>
  <c r="G418" i="8"/>
  <c r="H418" i="8"/>
  <c r="I418" i="8"/>
  <c r="J418" i="8"/>
  <c r="K418" i="8"/>
  <c r="L418" i="8"/>
  <c r="M418" i="8"/>
  <c r="N418" i="8"/>
  <c r="O418" i="8"/>
  <c r="P418" i="8"/>
  <c r="Q418" i="8"/>
  <c r="R418" i="8"/>
  <c r="S418" i="8"/>
  <c r="T418" i="8"/>
  <c r="U418" i="8"/>
  <c r="V418" i="8"/>
  <c r="W418" i="8"/>
  <c r="X418" i="8"/>
  <c r="Y418" i="8"/>
  <c r="Z418" i="8"/>
  <c r="AA418" i="8"/>
  <c r="AB418" i="8"/>
  <c r="AC418" i="8"/>
  <c r="AD418" i="8"/>
  <c r="AE418" i="8"/>
  <c r="AF418" i="8"/>
  <c r="AG418" i="8" s="1"/>
  <c r="E419" i="8"/>
  <c r="F419" i="8"/>
  <c r="G419" i="8"/>
  <c r="H419" i="8"/>
  <c r="I419" i="8"/>
  <c r="J419" i="8"/>
  <c r="K419" i="8"/>
  <c r="L419" i="8"/>
  <c r="M419" i="8"/>
  <c r="N419" i="8"/>
  <c r="O419" i="8"/>
  <c r="P419" i="8"/>
  <c r="Q419" i="8"/>
  <c r="R419" i="8"/>
  <c r="S419" i="8"/>
  <c r="T419" i="8"/>
  <c r="U419" i="8"/>
  <c r="V419" i="8"/>
  <c r="W419" i="8"/>
  <c r="X419" i="8"/>
  <c r="Y419" i="8"/>
  <c r="Z419" i="8"/>
  <c r="AA419" i="8"/>
  <c r="AB419" i="8"/>
  <c r="AC419" i="8"/>
  <c r="AD419" i="8"/>
  <c r="AE419" i="8"/>
  <c r="AF419" i="8"/>
  <c r="AG419" i="8" s="1"/>
  <c r="E420" i="8"/>
  <c r="F420" i="8"/>
  <c r="G420" i="8"/>
  <c r="H420" i="8"/>
  <c r="I420" i="8"/>
  <c r="J420" i="8"/>
  <c r="K420" i="8"/>
  <c r="L420" i="8"/>
  <c r="M420" i="8"/>
  <c r="N420" i="8"/>
  <c r="O420" i="8"/>
  <c r="P420" i="8"/>
  <c r="Q420" i="8"/>
  <c r="R420" i="8"/>
  <c r="S420" i="8"/>
  <c r="T420" i="8"/>
  <c r="U420" i="8"/>
  <c r="V420" i="8"/>
  <c r="W420" i="8"/>
  <c r="X420" i="8"/>
  <c r="Y420" i="8"/>
  <c r="Z420" i="8"/>
  <c r="AA420" i="8"/>
  <c r="AB420" i="8"/>
  <c r="AC420" i="8"/>
  <c r="AD420" i="8"/>
  <c r="AE420" i="8"/>
  <c r="AF420" i="8"/>
  <c r="AG420" i="8" s="1"/>
  <c r="E421" i="8"/>
  <c r="F421" i="8"/>
  <c r="G421" i="8"/>
  <c r="H421" i="8"/>
  <c r="I421" i="8"/>
  <c r="J421" i="8"/>
  <c r="K421" i="8"/>
  <c r="L421" i="8"/>
  <c r="M421" i="8"/>
  <c r="N421" i="8"/>
  <c r="O421" i="8"/>
  <c r="P421" i="8"/>
  <c r="Q421" i="8"/>
  <c r="R421" i="8"/>
  <c r="S421" i="8"/>
  <c r="T421" i="8"/>
  <c r="U421" i="8"/>
  <c r="V421" i="8"/>
  <c r="W421" i="8"/>
  <c r="X421" i="8"/>
  <c r="Y421" i="8"/>
  <c r="Z421" i="8"/>
  <c r="AA421" i="8"/>
  <c r="AB421" i="8"/>
  <c r="AC421" i="8"/>
  <c r="AD421" i="8"/>
  <c r="AE421" i="8"/>
  <c r="AF421" i="8"/>
  <c r="AG421" i="8" s="1"/>
  <c r="E422" i="8"/>
  <c r="F422" i="8"/>
  <c r="G422" i="8"/>
  <c r="H422" i="8"/>
  <c r="I422" i="8"/>
  <c r="J422" i="8"/>
  <c r="K422" i="8"/>
  <c r="L422" i="8"/>
  <c r="M422" i="8"/>
  <c r="N422" i="8"/>
  <c r="O422" i="8"/>
  <c r="P422" i="8"/>
  <c r="Q422" i="8"/>
  <c r="R422" i="8"/>
  <c r="S422" i="8"/>
  <c r="T422" i="8"/>
  <c r="U422" i="8"/>
  <c r="V422" i="8"/>
  <c r="W422" i="8"/>
  <c r="X422" i="8"/>
  <c r="Y422" i="8"/>
  <c r="Z422" i="8"/>
  <c r="AA422" i="8"/>
  <c r="AB422" i="8"/>
  <c r="AC422" i="8"/>
  <c r="AD422" i="8"/>
  <c r="AE422" i="8"/>
  <c r="AF422" i="8"/>
  <c r="AG422" i="8" s="1"/>
  <c r="E423" i="8"/>
  <c r="F423" i="8"/>
  <c r="G423" i="8"/>
  <c r="H423" i="8"/>
  <c r="I423" i="8"/>
  <c r="J423" i="8"/>
  <c r="K423" i="8"/>
  <c r="L423" i="8"/>
  <c r="M423" i="8"/>
  <c r="N423" i="8"/>
  <c r="O423" i="8"/>
  <c r="P423" i="8"/>
  <c r="Q423" i="8"/>
  <c r="R423" i="8"/>
  <c r="S423" i="8"/>
  <c r="T423" i="8"/>
  <c r="U423" i="8"/>
  <c r="V423" i="8"/>
  <c r="W423" i="8"/>
  <c r="X423" i="8"/>
  <c r="Y423" i="8"/>
  <c r="Z423" i="8"/>
  <c r="AA423" i="8"/>
  <c r="AB423" i="8"/>
  <c r="AC423" i="8"/>
  <c r="AD423" i="8"/>
  <c r="AE423" i="8"/>
  <c r="AF423" i="8"/>
  <c r="AG423" i="8" s="1"/>
  <c r="E424" i="8"/>
  <c r="F424" i="8"/>
  <c r="G424" i="8"/>
  <c r="H424" i="8"/>
  <c r="I424" i="8"/>
  <c r="J424" i="8"/>
  <c r="K424" i="8"/>
  <c r="L424" i="8"/>
  <c r="M424" i="8"/>
  <c r="N424" i="8"/>
  <c r="O424" i="8"/>
  <c r="P424" i="8"/>
  <c r="Q424" i="8"/>
  <c r="R424" i="8"/>
  <c r="S424" i="8"/>
  <c r="T424" i="8"/>
  <c r="U424" i="8"/>
  <c r="V424" i="8"/>
  <c r="W424" i="8"/>
  <c r="X424" i="8"/>
  <c r="Y424" i="8"/>
  <c r="Z424" i="8"/>
  <c r="AA424" i="8"/>
  <c r="AB424" i="8"/>
  <c r="AC424" i="8"/>
  <c r="AD424" i="8"/>
  <c r="AE424" i="8"/>
  <c r="AF424" i="8"/>
  <c r="AG424" i="8" s="1"/>
  <c r="E425" i="8"/>
  <c r="F425" i="8"/>
  <c r="G425" i="8"/>
  <c r="H425" i="8"/>
  <c r="I425" i="8"/>
  <c r="J425" i="8"/>
  <c r="K425" i="8"/>
  <c r="L425" i="8"/>
  <c r="M425" i="8"/>
  <c r="N425" i="8"/>
  <c r="O425" i="8"/>
  <c r="P425" i="8"/>
  <c r="Q425" i="8"/>
  <c r="R425" i="8"/>
  <c r="S425" i="8"/>
  <c r="T425" i="8"/>
  <c r="U425" i="8"/>
  <c r="V425" i="8"/>
  <c r="W425" i="8"/>
  <c r="X425" i="8"/>
  <c r="Y425" i="8"/>
  <c r="Z425" i="8"/>
  <c r="AA425" i="8"/>
  <c r="AB425" i="8"/>
  <c r="AC425" i="8"/>
  <c r="AD425" i="8"/>
  <c r="AE425" i="8"/>
  <c r="AF425" i="8"/>
  <c r="AG425" i="8" s="1"/>
  <c r="E426" i="8"/>
  <c r="F426" i="8"/>
  <c r="G426" i="8"/>
  <c r="H426" i="8"/>
  <c r="I426" i="8"/>
  <c r="J426" i="8"/>
  <c r="K426" i="8"/>
  <c r="L426" i="8"/>
  <c r="M426" i="8"/>
  <c r="N426" i="8"/>
  <c r="O426" i="8"/>
  <c r="P426" i="8"/>
  <c r="Q426" i="8"/>
  <c r="R426" i="8"/>
  <c r="S426" i="8"/>
  <c r="T426" i="8"/>
  <c r="U426" i="8"/>
  <c r="V426" i="8"/>
  <c r="W426" i="8"/>
  <c r="X426" i="8"/>
  <c r="Y426" i="8"/>
  <c r="Z426" i="8"/>
  <c r="AA426" i="8"/>
  <c r="AB426" i="8"/>
  <c r="AC426" i="8"/>
  <c r="AD426" i="8"/>
  <c r="AE426" i="8"/>
  <c r="AF426" i="8"/>
  <c r="AG426" i="8" s="1"/>
  <c r="E427" i="8"/>
  <c r="F427" i="8"/>
  <c r="G427" i="8"/>
  <c r="H427" i="8"/>
  <c r="I427" i="8"/>
  <c r="J427" i="8"/>
  <c r="K427" i="8"/>
  <c r="L427" i="8"/>
  <c r="M427" i="8"/>
  <c r="N427" i="8"/>
  <c r="O427" i="8"/>
  <c r="P427" i="8"/>
  <c r="Q427" i="8"/>
  <c r="R427" i="8"/>
  <c r="S427" i="8"/>
  <c r="T427" i="8"/>
  <c r="U427" i="8"/>
  <c r="V427" i="8"/>
  <c r="W427" i="8"/>
  <c r="X427" i="8"/>
  <c r="Y427" i="8"/>
  <c r="Z427" i="8"/>
  <c r="AA427" i="8"/>
  <c r="AB427" i="8"/>
  <c r="AC427" i="8"/>
  <c r="AD427" i="8"/>
  <c r="AE427" i="8"/>
  <c r="AF427" i="8"/>
  <c r="AG427" i="8" s="1"/>
  <c r="E428" i="8"/>
  <c r="F428" i="8"/>
  <c r="G428" i="8"/>
  <c r="H428" i="8"/>
  <c r="I428" i="8"/>
  <c r="J428" i="8"/>
  <c r="K428" i="8"/>
  <c r="L428" i="8"/>
  <c r="M428" i="8"/>
  <c r="N428" i="8"/>
  <c r="O428" i="8"/>
  <c r="P428" i="8"/>
  <c r="Q428" i="8"/>
  <c r="R428" i="8"/>
  <c r="S428" i="8"/>
  <c r="T428" i="8"/>
  <c r="U428" i="8"/>
  <c r="V428" i="8"/>
  <c r="W428" i="8"/>
  <c r="X428" i="8"/>
  <c r="Y428" i="8"/>
  <c r="Z428" i="8"/>
  <c r="AA428" i="8"/>
  <c r="AB428" i="8"/>
  <c r="AC428" i="8"/>
  <c r="AD428" i="8"/>
  <c r="AE428" i="8"/>
  <c r="AF428" i="8"/>
  <c r="AG428" i="8" s="1"/>
  <c r="E429" i="8"/>
  <c r="F429" i="8"/>
  <c r="G429" i="8"/>
  <c r="H429" i="8"/>
  <c r="I429" i="8"/>
  <c r="J429" i="8"/>
  <c r="K429" i="8"/>
  <c r="L429" i="8"/>
  <c r="M429" i="8"/>
  <c r="N429" i="8"/>
  <c r="O429" i="8"/>
  <c r="P429" i="8"/>
  <c r="Q429" i="8"/>
  <c r="R429" i="8"/>
  <c r="S429" i="8"/>
  <c r="T429" i="8"/>
  <c r="U429" i="8"/>
  <c r="V429" i="8"/>
  <c r="W429" i="8"/>
  <c r="X429" i="8"/>
  <c r="Y429" i="8"/>
  <c r="Z429" i="8"/>
  <c r="AA429" i="8"/>
  <c r="AB429" i="8"/>
  <c r="AC429" i="8"/>
  <c r="AD429" i="8"/>
  <c r="AE429" i="8"/>
  <c r="AF429" i="8"/>
  <c r="AG429" i="8" s="1"/>
  <c r="E430" i="8"/>
  <c r="F430" i="8"/>
  <c r="G430" i="8"/>
  <c r="H430" i="8"/>
  <c r="I430" i="8"/>
  <c r="J430" i="8"/>
  <c r="K430" i="8"/>
  <c r="L430" i="8"/>
  <c r="M430" i="8"/>
  <c r="N430" i="8"/>
  <c r="O430" i="8"/>
  <c r="P430" i="8"/>
  <c r="Q430" i="8"/>
  <c r="R430" i="8"/>
  <c r="S430" i="8"/>
  <c r="T430" i="8"/>
  <c r="U430" i="8"/>
  <c r="V430" i="8"/>
  <c r="W430" i="8"/>
  <c r="X430" i="8"/>
  <c r="Y430" i="8"/>
  <c r="Z430" i="8"/>
  <c r="AA430" i="8"/>
  <c r="AB430" i="8"/>
  <c r="AC430" i="8"/>
  <c r="AD430" i="8"/>
  <c r="AE430" i="8"/>
  <c r="AF430" i="8"/>
  <c r="AG430" i="8" s="1"/>
  <c r="E431" i="8"/>
  <c r="F431" i="8"/>
  <c r="G431" i="8"/>
  <c r="H431" i="8"/>
  <c r="I431" i="8"/>
  <c r="J431" i="8"/>
  <c r="K431" i="8"/>
  <c r="L431" i="8"/>
  <c r="M431" i="8"/>
  <c r="N431" i="8"/>
  <c r="O431" i="8"/>
  <c r="P431" i="8"/>
  <c r="Q431" i="8"/>
  <c r="R431" i="8"/>
  <c r="S431" i="8"/>
  <c r="T431" i="8"/>
  <c r="U431" i="8"/>
  <c r="V431" i="8"/>
  <c r="W431" i="8"/>
  <c r="X431" i="8"/>
  <c r="Y431" i="8"/>
  <c r="Z431" i="8"/>
  <c r="AA431" i="8"/>
  <c r="AB431" i="8"/>
  <c r="AC431" i="8"/>
  <c r="AD431" i="8"/>
  <c r="AE431" i="8"/>
  <c r="AF431" i="8"/>
  <c r="AG431" i="8" s="1"/>
  <c r="E432" i="8"/>
  <c r="F432" i="8"/>
  <c r="G432" i="8"/>
  <c r="H432" i="8"/>
  <c r="I432" i="8"/>
  <c r="J432" i="8"/>
  <c r="K432" i="8"/>
  <c r="L432" i="8"/>
  <c r="M432" i="8"/>
  <c r="N432" i="8"/>
  <c r="O432" i="8"/>
  <c r="P432" i="8"/>
  <c r="Q432" i="8"/>
  <c r="R432" i="8"/>
  <c r="S432" i="8"/>
  <c r="T432" i="8"/>
  <c r="U432" i="8"/>
  <c r="V432" i="8"/>
  <c r="W432" i="8"/>
  <c r="X432" i="8"/>
  <c r="Y432" i="8"/>
  <c r="Z432" i="8"/>
  <c r="AA432" i="8"/>
  <c r="AB432" i="8"/>
  <c r="AC432" i="8"/>
  <c r="AD432" i="8"/>
  <c r="AE432" i="8"/>
  <c r="AF432" i="8"/>
  <c r="AG432" i="8" s="1"/>
  <c r="E433" i="8"/>
  <c r="F433" i="8"/>
  <c r="G433" i="8"/>
  <c r="H433" i="8"/>
  <c r="I433" i="8"/>
  <c r="J433" i="8"/>
  <c r="K433" i="8"/>
  <c r="L433" i="8"/>
  <c r="M433" i="8"/>
  <c r="N433" i="8"/>
  <c r="O433" i="8"/>
  <c r="P433" i="8"/>
  <c r="Q433" i="8"/>
  <c r="R433" i="8"/>
  <c r="S433" i="8"/>
  <c r="T433" i="8"/>
  <c r="U433" i="8"/>
  <c r="V433" i="8"/>
  <c r="W433" i="8"/>
  <c r="X433" i="8"/>
  <c r="Y433" i="8"/>
  <c r="Z433" i="8"/>
  <c r="AA433" i="8"/>
  <c r="AB433" i="8"/>
  <c r="AC433" i="8"/>
  <c r="AD433" i="8"/>
  <c r="AE433" i="8"/>
  <c r="AF433" i="8"/>
  <c r="AG433" i="8" s="1"/>
  <c r="E434" i="8"/>
  <c r="F434" i="8"/>
  <c r="G434" i="8"/>
  <c r="H434" i="8"/>
  <c r="I434" i="8"/>
  <c r="J434" i="8"/>
  <c r="K434" i="8"/>
  <c r="L434" i="8"/>
  <c r="M434" i="8"/>
  <c r="N434" i="8"/>
  <c r="O434" i="8"/>
  <c r="P434" i="8"/>
  <c r="Q434" i="8"/>
  <c r="R434" i="8"/>
  <c r="S434" i="8"/>
  <c r="T434" i="8"/>
  <c r="U434" i="8"/>
  <c r="V434" i="8"/>
  <c r="W434" i="8"/>
  <c r="X434" i="8"/>
  <c r="Y434" i="8"/>
  <c r="Z434" i="8"/>
  <c r="AA434" i="8"/>
  <c r="AB434" i="8"/>
  <c r="AC434" i="8"/>
  <c r="AD434" i="8"/>
  <c r="AE434" i="8"/>
  <c r="AF434" i="8"/>
  <c r="AG434" i="8" s="1"/>
  <c r="E435" i="8"/>
  <c r="F435" i="8"/>
  <c r="G435" i="8"/>
  <c r="H435" i="8"/>
  <c r="I435" i="8"/>
  <c r="J435" i="8"/>
  <c r="K435" i="8"/>
  <c r="L435" i="8"/>
  <c r="M435" i="8"/>
  <c r="N435" i="8"/>
  <c r="O435" i="8"/>
  <c r="P435" i="8"/>
  <c r="Q435" i="8"/>
  <c r="R435" i="8"/>
  <c r="S435" i="8"/>
  <c r="T435" i="8"/>
  <c r="U435" i="8"/>
  <c r="V435" i="8"/>
  <c r="W435" i="8"/>
  <c r="X435" i="8"/>
  <c r="Y435" i="8"/>
  <c r="Z435" i="8"/>
  <c r="AA435" i="8"/>
  <c r="AB435" i="8"/>
  <c r="AC435" i="8"/>
  <c r="AD435" i="8"/>
  <c r="AE435" i="8"/>
  <c r="AF435" i="8"/>
  <c r="AG435" i="8" s="1"/>
  <c r="E436" i="8"/>
  <c r="F436" i="8"/>
  <c r="G436" i="8"/>
  <c r="H436" i="8"/>
  <c r="I436" i="8"/>
  <c r="J436" i="8"/>
  <c r="K436" i="8"/>
  <c r="L436" i="8"/>
  <c r="M436" i="8"/>
  <c r="N436" i="8"/>
  <c r="O436" i="8"/>
  <c r="P436" i="8"/>
  <c r="Q436" i="8"/>
  <c r="R436" i="8"/>
  <c r="S436" i="8"/>
  <c r="T436" i="8"/>
  <c r="U436" i="8"/>
  <c r="V436" i="8"/>
  <c r="W436" i="8"/>
  <c r="X436" i="8"/>
  <c r="Y436" i="8"/>
  <c r="Z436" i="8"/>
  <c r="AA436" i="8"/>
  <c r="AB436" i="8"/>
  <c r="AC436" i="8"/>
  <c r="AD436" i="8"/>
  <c r="AE436" i="8"/>
  <c r="AF436" i="8"/>
  <c r="AG436" i="8" s="1"/>
  <c r="E437" i="8"/>
  <c r="F437" i="8"/>
  <c r="G437" i="8"/>
  <c r="H437" i="8"/>
  <c r="I437" i="8"/>
  <c r="J437" i="8"/>
  <c r="K437" i="8"/>
  <c r="L437" i="8"/>
  <c r="M437" i="8"/>
  <c r="N437" i="8"/>
  <c r="O437" i="8"/>
  <c r="P437" i="8"/>
  <c r="Q437" i="8"/>
  <c r="R437" i="8"/>
  <c r="S437" i="8"/>
  <c r="T437" i="8"/>
  <c r="U437" i="8"/>
  <c r="V437" i="8"/>
  <c r="W437" i="8"/>
  <c r="X437" i="8"/>
  <c r="Y437" i="8"/>
  <c r="Z437" i="8"/>
  <c r="AA437" i="8"/>
  <c r="AB437" i="8"/>
  <c r="AC437" i="8"/>
  <c r="AD437" i="8"/>
  <c r="AE437" i="8"/>
  <c r="AF437" i="8"/>
  <c r="AG437" i="8" s="1"/>
  <c r="E438" i="8"/>
  <c r="F438" i="8"/>
  <c r="G438" i="8"/>
  <c r="H438" i="8"/>
  <c r="I438" i="8"/>
  <c r="J438" i="8"/>
  <c r="K438" i="8"/>
  <c r="L438" i="8"/>
  <c r="M438" i="8"/>
  <c r="N438" i="8"/>
  <c r="O438" i="8"/>
  <c r="P438" i="8"/>
  <c r="Q438" i="8"/>
  <c r="R438" i="8"/>
  <c r="S438" i="8"/>
  <c r="T438" i="8"/>
  <c r="U438" i="8"/>
  <c r="V438" i="8"/>
  <c r="W438" i="8"/>
  <c r="X438" i="8"/>
  <c r="Y438" i="8"/>
  <c r="Z438" i="8"/>
  <c r="AA438" i="8"/>
  <c r="AB438" i="8"/>
  <c r="AC438" i="8"/>
  <c r="AD438" i="8"/>
  <c r="AE438" i="8"/>
  <c r="AF438" i="8"/>
  <c r="AG438" i="8" s="1"/>
  <c r="E439" i="8"/>
  <c r="F439" i="8"/>
  <c r="G439" i="8"/>
  <c r="H439" i="8"/>
  <c r="I439" i="8"/>
  <c r="J439" i="8"/>
  <c r="K439" i="8"/>
  <c r="L439" i="8"/>
  <c r="M439" i="8"/>
  <c r="N439" i="8"/>
  <c r="O439" i="8"/>
  <c r="P439" i="8"/>
  <c r="Q439" i="8"/>
  <c r="R439" i="8"/>
  <c r="S439" i="8"/>
  <c r="T439" i="8"/>
  <c r="U439" i="8"/>
  <c r="V439" i="8"/>
  <c r="W439" i="8"/>
  <c r="X439" i="8"/>
  <c r="Y439" i="8"/>
  <c r="Z439" i="8"/>
  <c r="AA439" i="8"/>
  <c r="AB439" i="8"/>
  <c r="AC439" i="8"/>
  <c r="AD439" i="8"/>
  <c r="AE439" i="8"/>
  <c r="AF439" i="8"/>
  <c r="AG439" i="8" s="1"/>
  <c r="E440" i="8"/>
  <c r="F440" i="8"/>
  <c r="G440" i="8"/>
  <c r="H440" i="8"/>
  <c r="I440" i="8"/>
  <c r="J440" i="8"/>
  <c r="K440" i="8"/>
  <c r="L440" i="8"/>
  <c r="M440" i="8"/>
  <c r="N440" i="8"/>
  <c r="O440" i="8"/>
  <c r="P440" i="8"/>
  <c r="Q440" i="8"/>
  <c r="R440" i="8"/>
  <c r="S440" i="8"/>
  <c r="T440" i="8"/>
  <c r="U440" i="8"/>
  <c r="V440" i="8"/>
  <c r="W440" i="8"/>
  <c r="X440" i="8"/>
  <c r="Y440" i="8"/>
  <c r="Z440" i="8"/>
  <c r="AA440" i="8"/>
  <c r="AB440" i="8"/>
  <c r="AC440" i="8"/>
  <c r="AD440" i="8"/>
  <c r="AE440" i="8"/>
  <c r="AF440" i="8"/>
  <c r="AG440" i="8" s="1"/>
  <c r="E441" i="8"/>
  <c r="F441" i="8"/>
  <c r="G441" i="8"/>
  <c r="H441" i="8"/>
  <c r="I441" i="8"/>
  <c r="J441" i="8"/>
  <c r="K441" i="8"/>
  <c r="L441" i="8"/>
  <c r="M441" i="8"/>
  <c r="N441" i="8"/>
  <c r="O441" i="8"/>
  <c r="P441" i="8"/>
  <c r="Q441" i="8"/>
  <c r="R441" i="8"/>
  <c r="S441" i="8"/>
  <c r="T441" i="8"/>
  <c r="U441" i="8"/>
  <c r="V441" i="8"/>
  <c r="W441" i="8"/>
  <c r="X441" i="8"/>
  <c r="Y441" i="8"/>
  <c r="Z441" i="8"/>
  <c r="AA441" i="8"/>
  <c r="AB441" i="8"/>
  <c r="AC441" i="8"/>
  <c r="AD441" i="8"/>
  <c r="AE441" i="8"/>
  <c r="AF441" i="8"/>
  <c r="AG441" i="8" s="1"/>
  <c r="E442" i="8"/>
  <c r="F442" i="8"/>
  <c r="G442" i="8"/>
  <c r="H442" i="8"/>
  <c r="I442" i="8"/>
  <c r="J442" i="8"/>
  <c r="K442" i="8"/>
  <c r="L442" i="8"/>
  <c r="M442" i="8"/>
  <c r="N442" i="8"/>
  <c r="O442" i="8"/>
  <c r="P442" i="8"/>
  <c r="Q442" i="8"/>
  <c r="R442" i="8"/>
  <c r="S442" i="8"/>
  <c r="T442" i="8"/>
  <c r="U442" i="8"/>
  <c r="V442" i="8"/>
  <c r="W442" i="8"/>
  <c r="X442" i="8"/>
  <c r="Y442" i="8"/>
  <c r="Z442" i="8"/>
  <c r="AA442" i="8"/>
  <c r="AB442" i="8"/>
  <c r="AC442" i="8"/>
  <c r="AD442" i="8"/>
  <c r="AE442" i="8"/>
  <c r="AF442" i="8"/>
  <c r="AG442" i="8" s="1"/>
  <c r="E443" i="8"/>
  <c r="F443" i="8"/>
  <c r="G443" i="8"/>
  <c r="H443" i="8"/>
  <c r="I443" i="8"/>
  <c r="J443" i="8"/>
  <c r="K443" i="8"/>
  <c r="L443" i="8"/>
  <c r="M443" i="8"/>
  <c r="N443" i="8"/>
  <c r="O443" i="8"/>
  <c r="P443" i="8"/>
  <c r="Q443" i="8"/>
  <c r="R443" i="8"/>
  <c r="S443" i="8"/>
  <c r="T443" i="8"/>
  <c r="U443" i="8"/>
  <c r="V443" i="8"/>
  <c r="W443" i="8"/>
  <c r="X443" i="8"/>
  <c r="Y443" i="8"/>
  <c r="Z443" i="8"/>
  <c r="AA443" i="8"/>
  <c r="AB443" i="8"/>
  <c r="AC443" i="8"/>
  <c r="AD443" i="8"/>
  <c r="AE443" i="8"/>
  <c r="AF443" i="8"/>
  <c r="AG443" i="8" s="1"/>
  <c r="E444" i="8"/>
  <c r="F444" i="8"/>
  <c r="G444" i="8"/>
  <c r="H444" i="8"/>
  <c r="I444" i="8"/>
  <c r="J444" i="8"/>
  <c r="K444" i="8"/>
  <c r="L444" i="8"/>
  <c r="M444" i="8"/>
  <c r="N444" i="8"/>
  <c r="O444" i="8"/>
  <c r="P444" i="8"/>
  <c r="Q444" i="8"/>
  <c r="R444" i="8"/>
  <c r="S444" i="8"/>
  <c r="T444" i="8"/>
  <c r="U444" i="8"/>
  <c r="V444" i="8"/>
  <c r="W444" i="8"/>
  <c r="X444" i="8"/>
  <c r="Y444" i="8"/>
  <c r="Z444" i="8"/>
  <c r="AA444" i="8"/>
  <c r="AB444" i="8"/>
  <c r="AC444" i="8"/>
  <c r="AD444" i="8"/>
  <c r="AE444" i="8"/>
  <c r="AF444" i="8"/>
  <c r="AG444" i="8" s="1"/>
  <c r="E445" i="8"/>
  <c r="F445" i="8"/>
  <c r="G445" i="8"/>
  <c r="H445" i="8"/>
  <c r="I445" i="8"/>
  <c r="J445" i="8"/>
  <c r="K445" i="8"/>
  <c r="L445" i="8"/>
  <c r="M445" i="8"/>
  <c r="N445" i="8"/>
  <c r="O445" i="8"/>
  <c r="P445" i="8"/>
  <c r="Q445" i="8"/>
  <c r="R445" i="8"/>
  <c r="S445" i="8"/>
  <c r="T445" i="8"/>
  <c r="U445" i="8"/>
  <c r="V445" i="8"/>
  <c r="W445" i="8"/>
  <c r="X445" i="8"/>
  <c r="Y445" i="8"/>
  <c r="Z445" i="8"/>
  <c r="AA445" i="8"/>
  <c r="AB445" i="8"/>
  <c r="AC445" i="8"/>
  <c r="AD445" i="8"/>
  <c r="AE445" i="8"/>
  <c r="AF445" i="8"/>
  <c r="AG445" i="8" s="1"/>
  <c r="E446" i="8"/>
  <c r="F446" i="8"/>
  <c r="G446" i="8"/>
  <c r="H446" i="8"/>
  <c r="I446" i="8"/>
  <c r="J446" i="8"/>
  <c r="K446" i="8"/>
  <c r="L446" i="8"/>
  <c r="M446" i="8"/>
  <c r="N446" i="8"/>
  <c r="O446" i="8"/>
  <c r="P446" i="8"/>
  <c r="Q446" i="8"/>
  <c r="R446" i="8"/>
  <c r="S446" i="8"/>
  <c r="T446" i="8"/>
  <c r="U446" i="8"/>
  <c r="V446" i="8"/>
  <c r="W446" i="8"/>
  <c r="X446" i="8"/>
  <c r="Y446" i="8"/>
  <c r="Z446" i="8"/>
  <c r="AA446" i="8"/>
  <c r="AB446" i="8"/>
  <c r="AC446" i="8"/>
  <c r="AD446" i="8"/>
  <c r="AE446" i="8"/>
  <c r="AF446" i="8"/>
  <c r="AG446" i="8" s="1"/>
  <c r="E447" i="8"/>
  <c r="F447" i="8"/>
  <c r="G447" i="8"/>
  <c r="H447" i="8"/>
  <c r="I447" i="8"/>
  <c r="J447" i="8"/>
  <c r="K447" i="8"/>
  <c r="L447" i="8"/>
  <c r="M447" i="8"/>
  <c r="N447" i="8"/>
  <c r="O447" i="8"/>
  <c r="P447" i="8"/>
  <c r="Q447" i="8"/>
  <c r="R447" i="8"/>
  <c r="S447" i="8"/>
  <c r="T447" i="8"/>
  <c r="U447" i="8"/>
  <c r="V447" i="8"/>
  <c r="W447" i="8"/>
  <c r="X447" i="8"/>
  <c r="Y447" i="8"/>
  <c r="Z447" i="8"/>
  <c r="AA447" i="8"/>
  <c r="AB447" i="8"/>
  <c r="AC447" i="8"/>
  <c r="AD447" i="8"/>
  <c r="AE447" i="8"/>
  <c r="AF447" i="8"/>
  <c r="AG447" i="8" s="1"/>
  <c r="E448" i="8"/>
  <c r="F448" i="8"/>
  <c r="G448" i="8"/>
  <c r="H448" i="8"/>
  <c r="I448" i="8"/>
  <c r="J448" i="8"/>
  <c r="K448" i="8"/>
  <c r="L448" i="8"/>
  <c r="M448" i="8"/>
  <c r="N448" i="8"/>
  <c r="O448" i="8"/>
  <c r="P448" i="8"/>
  <c r="Q448" i="8"/>
  <c r="R448" i="8"/>
  <c r="S448" i="8"/>
  <c r="T448" i="8"/>
  <c r="U448" i="8"/>
  <c r="V448" i="8"/>
  <c r="W448" i="8"/>
  <c r="X448" i="8"/>
  <c r="Y448" i="8"/>
  <c r="Z448" i="8"/>
  <c r="AA448" i="8"/>
  <c r="AB448" i="8"/>
  <c r="AC448" i="8"/>
  <c r="AD448" i="8"/>
  <c r="AE448" i="8"/>
  <c r="AF448" i="8"/>
  <c r="AG448" i="8" s="1"/>
  <c r="E449" i="8"/>
  <c r="F449" i="8"/>
  <c r="G449" i="8"/>
  <c r="H449" i="8"/>
  <c r="I449" i="8"/>
  <c r="J449" i="8"/>
  <c r="K449" i="8"/>
  <c r="L449" i="8"/>
  <c r="M449" i="8"/>
  <c r="N449" i="8"/>
  <c r="O449" i="8"/>
  <c r="P449" i="8"/>
  <c r="Q449" i="8"/>
  <c r="R449" i="8"/>
  <c r="S449" i="8"/>
  <c r="T449" i="8"/>
  <c r="U449" i="8"/>
  <c r="V449" i="8"/>
  <c r="W449" i="8"/>
  <c r="X449" i="8"/>
  <c r="Y449" i="8"/>
  <c r="Z449" i="8"/>
  <c r="AA449" i="8"/>
  <c r="AB449" i="8"/>
  <c r="AC449" i="8"/>
  <c r="AD449" i="8"/>
  <c r="AE449" i="8"/>
  <c r="AF449" i="8"/>
  <c r="AG449" i="8" s="1"/>
  <c r="E450" i="8"/>
  <c r="F450" i="8"/>
  <c r="G450" i="8"/>
  <c r="H450" i="8"/>
  <c r="I450" i="8"/>
  <c r="J450" i="8"/>
  <c r="K450" i="8"/>
  <c r="L450" i="8"/>
  <c r="M450" i="8"/>
  <c r="N450" i="8"/>
  <c r="O450" i="8"/>
  <c r="P450" i="8"/>
  <c r="Q450" i="8"/>
  <c r="R450" i="8"/>
  <c r="S450" i="8"/>
  <c r="T450" i="8"/>
  <c r="U450" i="8"/>
  <c r="V450" i="8"/>
  <c r="W450" i="8"/>
  <c r="X450" i="8"/>
  <c r="Y450" i="8"/>
  <c r="Z450" i="8"/>
  <c r="AA450" i="8"/>
  <c r="AB450" i="8"/>
  <c r="AC450" i="8"/>
  <c r="AD450" i="8"/>
  <c r="AE450" i="8"/>
  <c r="AF450" i="8"/>
  <c r="AG450" i="8" s="1"/>
  <c r="E451" i="8"/>
  <c r="F451" i="8"/>
  <c r="G451" i="8"/>
  <c r="H451" i="8"/>
  <c r="I451" i="8"/>
  <c r="J451" i="8"/>
  <c r="K451" i="8"/>
  <c r="L451" i="8"/>
  <c r="M451" i="8"/>
  <c r="N451" i="8"/>
  <c r="O451" i="8"/>
  <c r="P451" i="8"/>
  <c r="Q451" i="8"/>
  <c r="R451" i="8"/>
  <c r="S451" i="8"/>
  <c r="T451" i="8"/>
  <c r="U451" i="8"/>
  <c r="V451" i="8"/>
  <c r="W451" i="8"/>
  <c r="X451" i="8"/>
  <c r="Y451" i="8"/>
  <c r="Z451" i="8"/>
  <c r="AA451" i="8"/>
  <c r="AB451" i="8"/>
  <c r="AC451" i="8"/>
  <c r="AD451" i="8"/>
  <c r="AE451" i="8"/>
  <c r="AF451" i="8"/>
  <c r="AG451" i="8" s="1"/>
  <c r="E452" i="8"/>
  <c r="F452" i="8"/>
  <c r="G452" i="8"/>
  <c r="H452" i="8"/>
  <c r="I452" i="8"/>
  <c r="J452" i="8"/>
  <c r="K452" i="8"/>
  <c r="L452" i="8"/>
  <c r="M452" i="8"/>
  <c r="N452" i="8"/>
  <c r="O452" i="8"/>
  <c r="P452" i="8"/>
  <c r="Q452" i="8"/>
  <c r="R452" i="8"/>
  <c r="S452" i="8"/>
  <c r="T452" i="8"/>
  <c r="U452" i="8"/>
  <c r="V452" i="8"/>
  <c r="W452" i="8"/>
  <c r="X452" i="8"/>
  <c r="Y452" i="8"/>
  <c r="Z452" i="8"/>
  <c r="AA452" i="8"/>
  <c r="AB452" i="8"/>
  <c r="AC452" i="8"/>
  <c r="AD452" i="8"/>
  <c r="AE452" i="8"/>
  <c r="AF452" i="8"/>
  <c r="AG452" i="8" s="1"/>
  <c r="E453" i="8"/>
  <c r="F453" i="8"/>
  <c r="G453" i="8"/>
  <c r="H453" i="8"/>
  <c r="I453" i="8"/>
  <c r="J453" i="8"/>
  <c r="K453" i="8"/>
  <c r="L453" i="8"/>
  <c r="M453" i="8"/>
  <c r="N453" i="8"/>
  <c r="O453" i="8"/>
  <c r="P453" i="8"/>
  <c r="Q453" i="8"/>
  <c r="R453" i="8"/>
  <c r="S453" i="8"/>
  <c r="T453" i="8"/>
  <c r="U453" i="8"/>
  <c r="V453" i="8"/>
  <c r="W453" i="8"/>
  <c r="X453" i="8"/>
  <c r="Y453" i="8"/>
  <c r="Z453" i="8"/>
  <c r="AA453" i="8"/>
  <c r="AB453" i="8"/>
  <c r="AC453" i="8"/>
  <c r="AD453" i="8"/>
  <c r="AE453" i="8"/>
  <c r="AF453" i="8"/>
  <c r="AG453" i="8" s="1"/>
  <c r="E454" i="8"/>
  <c r="F454" i="8"/>
  <c r="G454" i="8"/>
  <c r="H454" i="8"/>
  <c r="I454" i="8"/>
  <c r="J454" i="8"/>
  <c r="K454" i="8"/>
  <c r="L454" i="8"/>
  <c r="M454" i="8"/>
  <c r="N454" i="8"/>
  <c r="O454" i="8"/>
  <c r="P454" i="8"/>
  <c r="Q454" i="8"/>
  <c r="R454" i="8"/>
  <c r="S454" i="8"/>
  <c r="T454" i="8"/>
  <c r="U454" i="8"/>
  <c r="V454" i="8"/>
  <c r="W454" i="8"/>
  <c r="X454" i="8"/>
  <c r="Y454" i="8"/>
  <c r="Z454" i="8"/>
  <c r="AA454" i="8"/>
  <c r="AB454" i="8"/>
  <c r="AC454" i="8"/>
  <c r="AD454" i="8"/>
  <c r="AE454" i="8"/>
  <c r="AF454" i="8"/>
  <c r="AG454" i="8" s="1"/>
  <c r="E455" i="8"/>
  <c r="F455" i="8"/>
  <c r="G455" i="8"/>
  <c r="H455" i="8"/>
  <c r="I455" i="8"/>
  <c r="J455" i="8"/>
  <c r="K455" i="8"/>
  <c r="L455" i="8"/>
  <c r="M455" i="8"/>
  <c r="N455" i="8"/>
  <c r="O455" i="8"/>
  <c r="P455" i="8"/>
  <c r="Q455" i="8"/>
  <c r="R455" i="8"/>
  <c r="S455" i="8"/>
  <c r="T455" i="8"/>
  <c r="U455" i="8"/>
  <c r="V455" i="8"/>
  <c r="W455" i="8"/>
  <c r="X455" i="8"/>
  <c r="Y455" i="8"/>
  <c r="Z455" i="8"/>
  <c r="AA455" i="8"/>
  <c r="AB455" i="8"/>
  <c r="AC455" i="8"/>
  <c r="AD455" i="8"/>
  <c r="AE455" i="8"/>
  <c r="AF455" i="8"/>
  <c r="AG455" i="8" s="1"/>
  <c r="E456" i="8"/>
  <c r="F456" i="8"/>
  <c r="G456" i="8"/>
  <c r="H456" i="8"/>
  <c r="I456" i="8"/>
  <c r="J456" i="8"/>
  <c r="K456" i="8"/>
  <c r="L456" i="8"/>
  <c r="M456" i="8"/>
  <c r="N456" i="8"/>
  <c r="O456" i="8"/>
  <c r="P456" i="8"/>
  <c r="Q456" i="8"/>
  <c r="R456" i="8"/>
  <c r="S456" i="8"/>
  <c r="T456" i="8"/>
  <c r="U456" i="8"/>
  <c r="V456" i="8"/>
  <c r="W456" i="8"/>
  <c r="X456" i="8"/>
  <c r="Y456" i="8"/>
  <c r="Z456" i="8"/>
  <c r="AA456" i="8"/>
  <c r="AB456" i="8"/>
  <c r="AC456" i="8"/>
  <c r="AD456" i="8"/>
  <c r="AE456" i="8"/>
  <c r="AF456" i="8"/>
  <c r="AG456" i="8" s="1"/>
  <c r="E457" i="8"/>
  <c r="F457" i="8"/>
  <c r="G457" i="8"/>
  <c r="H457" i="8"/>
  <c r="I457" i="8"/>
  <c r="J457" i="8"/>
  <c r="K457" i="8"/>
  <c r="L457" i="8"/>
  <c r="M457" i="8"/>
  <c r="N457" i="8"/>
  <c r="O457" i="8"/>
  <c r="P457" i="8"/>
  <c r="Q457" i="8"/>
  <c r="R457" i="8"/>
  <c r="S457" i="8"/>
  <c r="T457" i="8"/>
  <c r="U457" i="8"/>
  <c r="V457" i="8"/>
  <c r="W457" i="8"/>
  <c r="X457" i="8"/>
  <c r="Y457" i="8"/>
  <c r="Z457" i="8"/>
  <c r="AA457" i="8"/>
  <c r="AB457" i="8"/>
  <c r="AC457" i="8"/>
  <c r="AD457" i="8"/>
  <c r="AE457" i="8"/>
  <c r="AF457" i="8"/>
  <c r="AG457" i="8" s="1"/>
  <c r="E458" i="8"/>
  <c r="F458" i="8"/>
  <c r="G458" i="8"/>
  <c r="H458" i="8"/>
  <c r="I458" i="8"/>
  <c r="J458" i="8"/>
  <c r="K458" i="8"/>
  <c r="L458" i="8"/>
  <c r="M458" i="8"/>
  <c r="N458" i="8"/>
  <c r="O458" i="8"/>
  <c r="P458" i="8"/>
  <c r="Q458" i="8"/>
  <c r="R458" i="8"/>
  <c r="S458" i="8"/>
  <c r="T458" i="8"/>
  <c r="U458" i="8"/>
  <c r="V458" i="8"/>
  <c r="W458" i="8"/>
  <c r="X458" i="8"/>
  <c r="Y458" i="8"/>
  <c r="Z458" i="8"/>
  <c r="AA458" i="8"/>
  <c r="AB458" i="8"/>
  <c r="AC458" i="8"/>
  <c r="AD458" i="8"/>
  <c r="AE458" i="8"/>
  <c r="AF458" i="8"/>
  <c r="AG458" i="8" s="1"/>
  <c r="E459" i="8"/>
  <c r="F459" i="8"/>
  <c r="G459" i="8"/>
  <c r="H459" i="8"/>
  <c r="I459" i="8"/>
  <c r="J459" i="8"/>
  <c r="K459" i="8"/>
  <c r="L459" i="8"/>
  <c r="M459" i="8"/>
  <c r="N459" i="8"/>
  <c r="O459" i="8"/>
  <c r="P459" i="8"/>
  <c r="Q459" i="8"/>
  <c r="R459" i="8"/>
  <c r="S459" i="8"/>
  <c r="T459" i="8"/>
  <c r="U459" i="8"/>
  <c r="V459" i="8"/>
  <c r="W459" i="8"/>
  <c r="X459" i="8"/>
  <c r="Y459" i="8"/>
  <c r="Z459" i="8"/>
  <c r="AA459" i="8"/>
  <c r="AB459" i="8"/>
  <c r="AC459" i="8"/>
  <c r="AD459" i="8"/>
  <c r="AE459" i="8"/>
  <c r="AF459" i="8"/>
  <c r="AG459" i="8" s="1"/>
  <c r="E460" i="8"/>
  <c r="F460" i="8"/>
  <c r="G460" i="8"/>
  <c r="H460" i="8"/>
  <c r="I460" i="8"/>
  <c r="J460" i="8"/>
  <c r="K460" i="8"/>
  <c r="L460" i="8"/>
  <c r="M460" i="8"/>
  <c r="N460" i="8"/>
  <c r="O460" i="8"/>
  <c r="P460" i="8"/>
  <c r="Q460" i="8"/>
  <c r="R460" i="8"/>
  <c r="S460" i="8"/>
  <c r="T460" i="8"/>
  <c r="U460" i="8"/>
  <c r="V460" i="8"/>
  <c r="W460" i="8"/>
  <c r="X460" i="8"/>
  <c r="Y460" i="8"/>
  <c r="Z460" i="8"/>
  <c r="AA460" i="8"/>
  <c r="AB460" i="8"/>
  <c r="AC460" i="8"/>
  <c r="AD460" i="8"/>
  <c r="AE460" i="8"/>
  <c r="AF460" i="8"/>
  <c r="AG460" i="8" s="1"/>
  <c r="E461" i="8"/>
  <c r="F461" i="8"/>
  <c r="G461" i="8"/>
  <c r="H461" i="8"/>
  <c r="I461" i="8"/>
  <c r="J461" i="8"/>
  <c r="K461" i="8"/>
  <c r="L461" i="8"/>
  <c r="M461" i="8"/>
  <c r="N461" i="8"/>
  <c r="O461" i="8"/>
  <c r="P461" i="8"/>
  <c r="Q461" i="8"/>
  <c r="R461" i="8"/>
  <c r="S461" i="8"/>
  <c r="T461" i="8"/>
  <c r="U461" i="8"/>
  <c r="V461" i="8"/>
  <c r="W461" i="8"/>
  <c r="X461" i="8"/>
  <c r="Y461" i="8"/>
  <c r="Z461" i="8"/>
  <c r="AA461" i="8"/>
  <c r="AB461" i="8"/>
  <c r="AC461" i="8"/>
  <c r="AD461" i="8"/>
  <c r="AE461" i="8"/>
  <c r="AF461" i="8"/>
  <c r="AG461" i="8" s="1"/>
  <c r="E462" i="8"/>
  <c r="F462" i="8"/>
  <c r="G462" i="8"/>
  <c r="H462" i="8"/>
  <c r="I462" i="8"/>
  <c r="J462" i="8"/>
  <c r="K462" i="8"/>
  <c r="L462" i="8"/>
  <c r="M462" i="8"/>
  <c r="N462" i="8"/>
  <c r="O462" i="8"/>
  <c r="P462" i="8"/>
  <c r="Q462" i="8"/>
  <c r="R462" i="8"/>
  <c r="S462" i="8"/>
  <c r="T462" i="8"/>
  <c r="U462" i="8"/>
  <c r="V462" i="8"/>
  <c r="W462" i="8"/>
  <c r="X462" i="8"/>
  <c r="Y462" i="8"/>
  <c r="Z462" i="8"/>
  <c r="AA462" i="8"/>
  <c r="AB462" i="8"/>
  <c r="AC462" i="8"/>
  <c r="AD462" i="8"/>
  <c r="AE462" i="8"/>
  <c r="AF462" i="8"/>
  <c r="AG462" i="8" s="1"/>
  <c r="E463" i="8"/>
  <c r="F463" i="8"/>
  <c r="G463" i="8"/>
  <c r="H463" i="8"/>
  <c r="I463" i="8"/>
  <c r="J463" i="8"/>
  <c r="K463" i="8"/>
  <c r="L463" i="8"/>
  <c r="M463" i="8"/>
  <c r="N463" i="8"/>
  <c r="O463" i="8"/>
  <c r="P463" i="8"/>
  <c r="Q463" i="8"/>
  <c r="R463" i="8"/>
  <c r="S463" i="8"/>
  <c r="T463" i="8"/>
  <c r="U463" i="8"/>
  <c r="V463" i="8"/>
  <c r="W463" i="8"/>
  <c r="X463" i="8"/>
  <c r="Y463" i="8"/>
  <c r="Z463" i="8"/>
  <c r="AA463" i="8"/>
  <c r="AB463" i="8"/>
  <c r="AC463" i="8"/>
  <c r="AD463" i="8"/>
  <c r="AE463" i="8"/>
  <c r="AF463" i="8"/>
  <c r="AG463" i="8" s="1"/>
  <c r="E464" i="8"/>
  <c r="F464" i="8"/>
  <c r="G464" i="8"/>
  <c r="H464" i="8"/>
  <c r="I464" i="8"/>
  <c r="J464" i="8"/>
  <c r="K464" i="8"/>
  <c r="L464" i="8"/>
  <c r="M464" i="8"/>
  <c r="N464" i="8"/>
  <c r="O464" i="8"/>
  <c r="P464" i="8"/>
  <c r="Q464" i="8"/>
  <c r="R464" i="8"/>
  <c r="S464" i="8"/>
  <c r="T464" i="8"/>
  <c r="U464" i="8"/>
  <c r="V464" i="8"/>
  <c r="W464" i="8"/>
  <c r="X464" i="8"/>
  <c r="Y464" i="8"/>
  <c r="Z464" i="8"/>
  <c r="AA464" i="8"/>
  <c r="AB464" i="8"/>
  <c r="AC464" i="8"/>
  <c r="AD464" i="8"/>
  <c r="AE464" i="8"/>
  <c r="AF464" i="8"/>
  <c r="AG464" i="8" s="1"/>
  <c r="E465" i="8"/>
  <c r="F465" i="8"/>
  <c r="G465" i="8"/>
  <c r="H465" i="8"/>
  <c r="I465" i="8"/>
  <c r="J465" i="8"/>
  <c r="K465" i="8"/>
  <c r="L465" i="8"/>
  <c r="M465" i="8"/>
  <c r="N465" i="8"/>
  <c r="O465" i="8"/>
  <c r="P465" i="8"/>
  <c r="Q465" i="8"/>
  <c r="R465" i="8"/>
  <c r="S465" i="8"/>
  <c r="T465" i="8"/>
  <c r="U465" i="8"/>
  <c r="V465" i="8"/>
  <c r="W465" i="8"/>
  <c r="X465" i="8"/>
  <c r="Y465" i="8"/>
  <c r="Z465" i="8"/>
  <c r="AA465" i="8"/>
  <c r="AB465" i="8"/>
  <c r="AC465" i="8"/>
  <c r="AD465" i="8"/>
  <c r="AE465" i="8"/>
  <c r="AF465" i="8"/>
  <c r="AG465" i="8" s="1"/>
  <c r="E466" i="8"/>
  <c r="F466" i="8"/>
  <c r="G466" i="8"/>
  <c r="H466" i="8"/>
  <c r="I466" i="8"/>
  <c r="J466" i="8"/>
  <c r="K466" i="8"/>
  <c r="L466" i="8"/>
  <c r="M466" i="8"/>
  <c r="N466" i="8"/>
  <c r="O466" i="8"/>
  <c r="P466" i="8"/>
  <c r="Q466" i="8"/>
  <c r="R466" i="8"/>
  <c r="S466" i="8"/>
  <c r="T466" i="8"/>
  <c r="U466" i="8"/>
  <c r="V466" i="8"/>
  <c r="W466" i="8"/>
  <c r="X466" i="8"/>
  <c r="Y466" i="8"/>
  <c r="Z466" i="8"/>
  <c r="AA466" i="8"/>
  <c r="AB466" i="8"/>
  <c r="AC466" i="8"/>
  <c r="AD466" i="8"/>
  <c r="AE466" i="8"/>
  <c r="AF466" i="8"/>
  <c r="AG466" i="8" s="1"/>
  <c r="E467" i="8"/>
  <c r="F467" i="8"/>
  <c r="G467" i="8"/>
  <c r="H467" i="8"/>
  <c r="I467" i="8"/>
  <c r="J467" i="8"/>
  <c r="K467" i="8"/>
  <c r="L467" i="8"/>
  <c r="M467" i="8"/>
  <c r="N467" i="8"/>
  <c r="O467" i="8"/>
  <c r="P467" i="8"/>
  <c r="Q467" i="8"/>
  <c r="R467" i="8"/>
  <c r="S467" i="8"/>
  <c r="T467" i="8"/>
  <c r="U467" i="8"/>
  <c r="V467" i="8"/>
  <c r="W467" i="8"/>
  <c r="X467" i="8"/>
  <c r="Y467" i="8"/>
  <c r="Z467" i="8"/>
  <c r="AA467" i="8"/>
  <c r="AB467" i="8"/>
  <c r="AC467" i="8"/>
  <c r="AD467" i="8"/>
  <c r="AE467" i="8"/>
  <c r="AF467" i="8"/>
  <c r="AG467" i="8" s="1"/>
  <c r="E468" i="8"/>
  <c r="F468" i="8"/>
  <c r="G468" i="8"/>
  <c r="H468" i="8"/>
  <c r="I468" i="8"/>
  <c r="J468" i="8"/>
  <c r="K468" i="8"/>
  <c r="L468" i="8"/>
  <c r="M468" i="8"/>
  <c r="N468" i="8"/>
  <c r="O468" i="8"/>
  <c r="P468" i="8"/>
  <c r="Q468" i="8"/>
  <c r="R468" i="8"/>
  <c r="S468" i="8"/>
  <c r="T468" i="8"/>
  <c r="U468" i="8"/>
  <c r="V468" i="8"/>
  <c r="W468" i="8"/>
  <c r="X468" i="8"/>
  <c r="Y468" i="8"/>
  <c r="Z468" i="8"/>
  <c r="AA468" i="8"/>
  <c r="AB468" i="8"/>
  <c r="AC468" i="8"/>
  <c r="AD468" i="8"/>
  <c r="AE468" i="8"/>
  <c r="AF468" i="8"/>
  <c r="AG468" i="8" s="1"/>
  <c r="E469" i="8"/>
  <c r="F469" i="8"/>
  <c r="G469" i="8"/>
  <c r="H469" i="8"/>
  <c r="I469" i="8"/>
  <c r="J469" i="8"/>
  <c r="K469" i="8"/>
  <c r="L469" i="8"/>
  <c r="M469" i="8"/>
  <c r="N469" i="8"/>
  <c r="O469" i="8"/>
  <c r="P469" i="8"/>
  <c r="Q469" i="8"/>
  <c r="R469" i="8"/>
  <c r="S469" i="8"/>
  <c r="T469" i="8"/>
  <c r="U469" i="8"/>
  <c r="V469" i="8"/>
  <c r="W469" i="8"/>
  <c r="X469" i="8"/>
  <c r="Y469" i="8"/>
  <c r="Z469" i="8"/>
  <c r="AA469" i="8"/>
  <c r="AB469" i="8"/>
  <c r="AC469" i="8"/>
  <c r="AD469" i="8"/>
  <c r="AE469" i="8"/>
  <c r="AF469" i="8"/>
  <c r="AG469" i="8" s="1"/>
  <c r="E470" i="8"/>
  <c r="F470" i="8"/>
  <c r="G470" i="8"/>
  <c r="H470" i="8"/>
  <c r="I470" i="8"/>
  <c r="J470" i="8"/>
  <c r="K470" i="8"/>
  <c r="L470" i="8"/>
  <c r="M470" i="8"/>
  <c r="N470" i="8"/>
  <c r="O470" i="8"/>
  <c r="P470" i="8"/>
  <c r="Q470" i="8"/>
  <c r="R470" i="8"/>
  <c r="S470" i="8"/>
  <c r="T470" i="8"/>
  <c r="U470" i="8"/>
  <c r="V470" i="8"/>
  <c r="W470" i="8"/>
  <c r="X470" i="8"/>
  <c r="Y470" i="8"/>
  <c r="Z470" i="8"/>
  <c r="AA470" i="8"/>
  <c r="AB470" i="8"/>
  <c r="AC470" i="8"/>
  <c r="AD470" i="8"/>
  <c r="AE470" i="8"/>
  <c r="AF470" i="8"/>
  <c r="AG470" i="8" s="1"/>
  <c r="E471" i="8"/>
  <c r="F471" i="8"/>
  <c r="G471" i="8"/>
  <c r="H471" i="8"/>
  <c r="I471" i="8"/>
  <c r="J471" i="8"/>
  <c r="K471" i="8"/>
  <c r="L471" i="8"/>
  <c r="M471" i="8"/>
  <c r="N471" i="8"/>
  <c r="O471" i="8"/>
  <c r="P471" i="8"/>
  <c r="Q471" i="8"/>
  <c r="R471" i="8"/>
  <c r="S471" i="8"/>
  <c r="T471" i="8"/>
  <c r="U471" i="8"/>
  <c r="V471" i="8"/>
  <c r="W471" i="8"/>
  <c r="X471" i="8"/>
  <c r="Y471" i="8"/>
  <c r="Z471" i="8"/>
  <c r="AA471" i="8"/>
  <c r="AB471" i="8"/>
  <c r="AC471" i="8"/>
  <c r="AD471" i="8"/>
  <c r="AE471" i="8"/>
  <c r="AF471" i="8"/>
  <c r="AG471" i="8" s="1"/>
  <c r="E472" i="8"/>
  <c r="F472" i="8"/>
  <c r="G472" i="8"/>
  <c r="H472" i="8"/>
  <c r="I472" i="8"/>
  <c r="J472" i="8"/>
  <c r="K472" i="8"/>
  <c r="L472" i="8"/>
  <c r="M472" i="8"/>
  <c r="N472" i="8"/>
  <c r="O472" i="8"/>
  <c r="P472" i="8"/>
  <c r="Q472" i="8"/>
  <c r="R472" i="8"/>
  <c r="S472" i="8"/>
  <c r="T472" i="8"/>
  <c r="U472" i="8"/>
  <c r="V472" i="8"/>
  <c r="W472" i="8"/>
  <c r="X472" i="8"/>
  <c r="Y472" i="8"/>
  <c r="Z472" i="8"/>
  <c r="AA472" i="8"/>
  <c r="AB472" i="8"/>
  <c r="AC472" i="8"/>
  <c r="AD472" i="8"/>
  <c r="AE472" i="8"/>
  <c r="AF472" i="8"/>
  <c r="AG472" i="8" s="1"/>
  <c r="E473" i="8"/>
  <c r="F473" i="8"/>
  <c r="G473" i="8"/>
  <c r="H473" i="8"/>
  <c r="I473" i="8"/>
  <c r="J473" i="8"/>
  <c r="K473" i="8"/>
  <c r="L473" i="8"/>
  <c r="M473" i="8"/>
  <c r="N473" i="8"/>
  <c r="O473" i="8"/>
  <c r="P473" i="8"/>
  <c r="Q473" i="8"/>
  <c r="R473" i="8"/>
  <c r="S473" i="8"/>
  <c r="T473" i="8"/>
  <c r="U473" i="8"/>
  <c r="V473" i="8"/>
  <c r="W473" i="8"/>
  <c r="X473" i="8"/>
  <c r="Y473" i="8"/>
  <c r="Z473" i="8"/>
  <c r="AA473" i="8"/>
  <c r="AB473" i="8"/>
  <c r="AC473" i="8"/>
  <c r="AD473" i="8"/>
  <c r="AE473" i="8"/>
  <c r="AF473" i="8"/>
  <c r="AG473" i="8" s="1"/>
  <c r="E474" i="8"/>
  <c r="F474" i="8"/>
  <c r="G474" i="8"/>
  <c r="H474" i="8"/>
  <c r="I474" i="8"/>
  <c r="J474" i="8"/>
  <c r="K474" i="8"/>
  <c r="L474" i="8"/>
  <c r="M474" i="8"/>
  <c r="N474" i="8"/>
  <c r="O474" i="8"/>
  <c r="P474" i="8"/>
  <c r="Q474" i="8"/>
  <c r="R474" i="8"/>
  <c r="S474" i="8"/>
  <c r="T474" i="8"/>
  <c r="U474" i="8"/>
  <c r="V474" i="8"/>
  <c r="W474" i="8"/>
  <c r="X474" i="8"/>
  <c r="Y474" i="8"/>
  <c r="Z474" i="8"/>
  <c r="AA474" i="8"/>
  <c r="AB474" i="8"/>
  <c r="AC474" i="8"/>
  <c r="AD474" i="8"/>
  <c r="AE474" i="8"/>
  <c r="AF474" i="8"/>
  <c r="AG474" i="8" s="1"/>
  <c r="E475" i="8"/>
  <c r="F475" i="8"/>
  <c r="G475" i="8"/>
  <c r="H475" i="8"/>
  <c r="I475" i="8"/>
  <c r="J475" i="8"/>
  <c r="K475" i="8"/>
  <c r="L475" i="8"/>
  <c r="M475" i="8"/>
  <c r="N475" i="8"/>
  <c r="O475" i="8"/>
  <c r="P475" i="8"/>
  <c r="Q475" i="8"/>
  <c r="R475" i="8"/>
  <c r="S475" i="8"/>
  <c r="T475" i="8"/>
  <c r="U475" i="8"/>
  <c r="V475" i="8"/>
  <c r="W475" i="8"/>
  <c r="X475" i="8"/>
  <c r="Y475" i="8"/>
  <c r="Z475" i="8"/>
  <c r="AA475" i="8"/>
  <c r="AB475" i="8"/>
  <c r="AC475" i="8"/>
  <c r="AD475" i="8"/>
  <c r="AE475" i="8"/>
  <c r="AF475" i="8"/>
  <c r="AG475" i="8" s="1"/>
  <c r="E476" i="8"/>
  <c r="F476" i="8"/>
  <c r="G476" i="8"/>
  <c r="H476" i="8"/>
  <c r="I476" i="8"/>
  <c r="J476" i="8"/>
  <c r="K476" i="8"/>
  <c r="L476" i="8"/>
  <c r="M476" i="8"/>
  <c r="N476" i="8"/>
  <c r="O476" i="8"/>
  <c r="P476" i="8"/>
  <c r="Q476" i="8"/>
  <c r="R476" i="8"/>
  <c r="S476" i="8"/>
  <c r="T476" i="8"/>
  <c r="U476" i="8"/>
  <c r="V476" i="8"/>
  <c r="W476" i="8"/>
  <c r="X476" i="8"/>
  <c r="Y476" i="8"/>
  <c r="Z476" i="8"/>
  <c r="AA476" i="8"/>
  <c r="AB476" i="8"/>
  <c r="AC476" i="8"/>
  <c r="AD476" i="8"/>
  <c r="AE476" i="8"/>
  <c r="AF476" i="8"/>
  <c r="AG476" i="8" s="1"/>
  <c r="E477" i="8"/>
  <c r="F477" i="8"/>
  <c r="G477" i="8"/>
  <c r="H477" i="8"/>
  <c r="I477" i="8"/>
  <c r="J477" i="8"/>
  <c r="K477" i="8"/>
  <c r="L477" i="8"/>
  <c r="M477" i="8"/>
  <c r="N477" i="8"/>
  <c r="O477" i="8"/>
  <c r="P477" i="8"/>
  <c r="Q477" i="8"/>
  <c r="R477" i="8"/>
  <c r="S477" i="8"/>
  <c r="T477" i="8"/>
  <c r="U477" i="8"/>
  <c r="V477" i="8"/>
  <c r="W477" i="8"/>
  <c r="X477" i="8"/>
  <c r="Y477" i="8"/>
  <c r="Z477" i="8"/>
  <c r="AA477" i="8"/>
  <c r="AB477" i="8"/>
  <c r="AC477" i="8"/>
  <c r="AD477" i="8"/>
  <c r="AE477" i="8"/>
  <c r="AF477" i="8"/>
  <c r="AG477" i="8" s="1"/>
  <c r="E478" i="8"/>
  <c r="F478" i="8"/>
  <c r="G478" i="8"/>
  <c r="H478" i="8"/>
  <c r="I478" i="8"/>
  <c r="J478" i="8"/>
  <c r="K478" i="8"/>
  <c r="L478" i="8"/>
  <c r="M478" i="8"/>
  <c r="N478" i="8"/>
  <c r="O478" i="8"/>
  <c r="P478" i="8"/>
  <c r="Q478" i="8"/>
  <c r="R478" i="8"/>
  <c r="S478" i="8"/>
  <c r="T478" i="8"/>
  <c r="U478" i="8"/>
  <c r="V478" i="8"/>
  <c r="W478" i="8"/>
  <c r="X478" i="8"/>
  <c r="Y478" i="8"/>
  <c r="Z478" i="8"/>
  <c r="AA478" i="8"/>
  <c r="AB478" i="8"/>
  <c r="AC478" i="8"/>
  <c r="AD478" i="8"/>
  <c r="AE478" i="8"/>
  <c r="AF478" i="8"/>
  <c r="AG478" i="8" s="1"/>
  <c r="E479" i="8"/>
  <c r="F479" i="8"/>
  <c r="G479" i="8"/>
  <c r="H479" i="8"/>
  <c r="I479" i="8"/>
  <c r="J479" i="8"/>
  <c r="K479" i="8"/>
  <c r="L479" i="8"/>
  <c r="M479" i="8"/>
  <c r="N479" i="8"/>
  <c r="O479" i="8"/>
  <c r="P479" i="8"/>
  <c r="Q479" i="8"/>
  <c r="R479" i="8"/>
  <c r="S479" i="8"/>
  <c r="T479" i="8"/>
  <c r="U479" i="8"/>
  <c r="V479" i="8"/>
  <c r="W479" i="8"/>
  <c r="X479" i="8"/>
  <c r="Y479" i="8"/>
  <c r="Z479" i="8"/>
  <c r="AA479" i="8"/>
  <c r="AB479" i="8"/>
  <c r="AC479" i="8"/>
  <c r="AD479" i="8"/>
  <c r="AE479" i="8"/>
  <c r="AF479" i="8"/>
  <c r="AG479" i="8" s="1"/>
  <c r="E480" i="8"/>
  <c r="F480" i="8"/>
  <c r="G480" i="8"/>
  <c r="H480" i="8"/>
  <c r="I480" i="8"/>
  <c r="J480" i="8"/>
  <c r="K480" i="8"/>
  <c r="L480" i="8"/>
  <c r="M480" i="8"/>
  <c r="N480" i="8"/>
  <c r="O480" i="8"/>
  <c r="P480" i="8"/>
  <c r="Q480" i="8"/>
  <c r="R480" i="8"/>
  <c r="S480" i="8"/>
  <c r="T480" i="8"/>
  <c r="U480" i="8"/>
  <c r="V480" i="8"/>
  <c r="W480" i="8"/>
  <c r="X480" i="8"/>
  <c r="Y480" i="8"/>
  <c r="Z480" i="8"/>
  <c r="AA480" i="8"/>
  <c r="AB480" i="8"/>
  <c r="AC480" i="8"/>
  <c r="AD480" i="8"/>
  <c r="AE480" i="8"/>
  <c r="AF480" i="8"/>
  <c r="AG480" i="8" s="1"/>
  <c r="E481" i="8"/>
  <c r="F481" i="8"/>
  <c r="G481" i="8"/>
  <c r="H481" i="8"/>
  <c r="I481" i="8"/>
  <c r="J481" i="8"/>
  <c r="K481" i="8"/>
  <c r="L481" i="8"/>
  <c r="M481" i="8"/>
  <c r="N481" i="8"/>
  <c r="O481" i="8"/>
  <c r="P481" i="8"/>
  <c r="Q481" i="8"/>
  <c r="R481" i="8"/>
  <c r="S481" i="8"/>
  <c r="T481" i="8"/>
  <c r="U481" i="8"/>
  <c r="V481" i="8"/>
  <c r="W481" i="8"/>
  <c r="X481" i="8"/>
  <c r="Y481" i="8"/>
  <c r="Z481" i="8"/>
  <c r="AA481" i="8"/>
  <c r="AB481" i="8"/>
  <c r="AC481" i="8"/>
  <c r="AD481" i="8"/>
  <c r="AE481" i="8"/>
  <c r="AF481" i="8"/>
  <c r="AG481" i="8" s="1"/>
  <c r="E482" i="8"/>
  <c r="F482" i="8"/>
  <c r="G482" i="8"/>
  <c r="H482" i="8"/>
  <c r="I482" i="8"/>
  <c r="J482" i="8"/>
  <c r="K482" i="8"/>
  <c r="L482" i="8"/>
  <c r="M482" i="8"/>
  <c r="N482" i="8"/>
  <c r="O482" i="8"/>
  <c r="P482" i="8"/>
  <c r="Q482" i="8"/>
  <c r="R482" i="8"/>
  <c r="S482" i="8"/>
  <c r="T482" i="8"/>
  <c r="U482" i="8"/>
  <c r="V482" i="8"/>
  <c r="W482" i="8"/>
  <c r="X482" i="8"/>
  <c r="Y482" i="8"/>
  <c r="Z482" i="8"/>
  <c r="AA482" i="8"/>
  <c r="AB482" i="8"/>
  <c r="AC482" i="8"/>
  <c r="AD482" i="8"/>
  <c r="AE482" i="8"/>
  <c r="AF482" i="8"/>
  <c r="AG482" i="8" s="1"/>
  <c r="E483" i="8"/>
  <c r="F483" i="8"/>
  <c r="G483" i="8"/>
  <c r="H483" i="8"/>
  <c r="I483" i="8"/>
  <c r="J483" i="8"/>
  <c r="K483" i="8"/>
  <c r="L483" i="8"/>
  <c r="M483" i="8"/>
  <c r="N483" i="8"/>
  <c r="O483" i="8"/>
  <c r="P483" i="8"/>
  <c r="Q483" i="8"/>
  <c r="R483" i="8"/>
  <c r="S483" i="8"/>
  <c r="T483" i="8"/>
  <c r="U483" i="8"/>
  <c r="V483" i="8"/>
  <c r="W483" i="8"/>
  <c r="X483" i="8"/>
  <c r="Y483" i="8"/>
  <c r="Z483" i="8"/>
  <c r="AA483" i="8"/>
  <c r="AB483" i="8"/>
  <c r="AC483" i="8"/>
  <c r="AD483" i="8"/>
  <c r="AE483" i="8"/>
  <c r="AF483" i="8"/>
  <c r="AG483" i="8" s="1"/>
  <c r="E484" i="8"/>
  <c r="F484" i="8"/>
  <c r="G484" i="8"/>
  <c r="H484" i="8"/>
  <c r="I484" i="8"/>
  <c r="J484" i="8"/>
  <c r="K484" i="8"/>
  <c r="L484" i="8"/>
  <c r="M484" i="8"/>
  <c r="N484" i="8"/>
  <c r="O484" i="8"/>
  <c r="P484" i="8"/>
  <c r="Q484" i="8"/>
  <c r="R484" i="8"/>
  <c r="S484" i="8"/>
  <c r="T484" i="8"/>
  <c r="U484" i="8"/>
  <c r="V484" i="8"/>
  <c r="W484" i="8"/>
  <c r="X484" i="8"/>
  <c r="Y484" i="8"/>
  <c r="Z484" i="8"/>
  <c r="AA484" i="8"/>
  <c r="AB484" i="8"/>
  <c r="AC484" i="8"/>
  <c r="AD484" i="8"/>
  <c r="AE484" i="8"/>
  <c r="AF484" i="8"/>
  <c r="AG484" i="8" s="1"/>
  <c r="E485" i="8"/>
  <c r="F485" i="8"/>
  <c r="G485" i="8"/>
  <c r="H485" i="8"/>
  <c r="I485" i="8"/>
  <c r="J485" i="8"/>
  <c r="K485" i="8"/>
  <c r="L485" i="8"/>
  <c r="M485" i="8"/>
  <c r="N485" i="8"/>
  <c r="O485" i="8"/>
  <c r="P485" i="8"/>
  <c r="Q485" i="8"/>
  <c r="R485" i="8"/>
  <c r="S485" i="8"/>
  <c r="T485" i="8"/>
  <c r="U485" i="8"/>
  <c r="V485" i="8"/>
  <c r="W485" i="8"/>
  <c r="X485" i="8"/>
  <c r="Y485" i="8"/>
  <c r="Z485" i="8"/>
  <c r="AA485" i="8"/>
  <c r="AB485" i="8"/>
  <c r="AC485" i="8"/>
  <c r="AD485" i="8"/>
  <c r="AE485" i="8"/>
  <c r="AF485" i="8"/>
  <c r="AG485" i="8" s="1"/>
  <c r="E486" i="8"/>
  <c r="F486" i="8"/>
  <c r="G486" i="8"/>
  <c r="H486" i="8"/>
  <c r="I486" i="8"/>
  <c r="J486" i="8"/>
  <c r="K486" i="8"/>
  <c r="L486" i="8"/>
  <c r="M486" i="8"/>
  <c r="N486" i="8"/>
  <c r="O486" i="8"/>
  <c r="P486" i="8"/>
  <c r="Q486" i="8"/>
  <c r="R486" i="8"/>
  <c r="S486" i="8"/>
  <c r="T486" i="8"/>
  <c r="U486" i="8"/>
  <c r="V486" i="8"/>
  <c r="W486" i="8"/>
  <c r="X486" i="8"/>
  <c r="Y486" i="8"/>
  <c r="Z486" i="8"/>
  <c r="AA486" i="8"/>
  <c r="AB486" i="8"/>
  <c r="AC486" i="8"/>
  <c r="AD486" i="8"/>
  <c r="AE486" i="8"/>
  <c r="AF486" i="8"/>
  <c r="AG486" i="8" s="1"/>
  <c r="E487" i="8"/>
  <c r="F487" i="8"/>
  <c r="G487" i="8"/>
  <c r="H487" i="8"/>
  <c r="I487" i="8"/>
  <c r="J487" i="8"/>
  <c r="K487" i="8"/>
  <c r="L487" i="8"/>
  <c r="M487" i="8"/>
  <c r="N487" i="8"/>
  <c r="O487" i="8"/>
  <c r="P487" i="8"/>
  <c r="Q487" i="8"/>
  <c r="R487" i="8"/>
  <c r="S487" i="8"/>
  <c r="T487" i="8"/>
  <c r="U487" i="8"/>
  <c r="V487" i="8"/>
  <c r="W487" i="8"/>
  <c r="X487" i="8"/>
  <c r="Y487" i="8"/>
  <c r="Z487" i="8"/>
  <c r="AA487" i="8"/>
  <c r="AB487" i="8"/>
  <c r="AC487" i="8"/>
  <c r="AD487" i="8"/>
  <c r="AE487" i="8"/>
  <c r="AF487" i="8"/>
  <c r="AG487" i="8" s="1"/>
  <c r="E488" i="8"/>
  <c r="F488" i="8"/>
  <c r="G488" i="8"/>
  <c r="H488" i="8"/>
  <c r="I488" i="8"/>
  <c r="J488" i="8"/>
  <c r="K488" i="8"/>
  <c r="L488" i="8"/>
  <c r="M488" i="8"/>
  <c r="N488" i="8"/>
  <c r="O488" i="8"/>
  <c r="P488" i="8"/>
  <c r="Q488" i="8"/>
  <c r="R488" i="8"/>
  <c r="S488" i="8"/>
  <c r="T488" i="8"/>
  <c r="U488" i="8"/>
  <c r="V488" i="8"/>
  <c r="W488" i="8"/>
  <c r="X488" i="8"/>
  <c r="Y488" i="8"/>
  <c r="Z488" i="8"/>
  <c r="AA488" i="8"/>
  <c r="AB488" i="8"/>
  <c r="AC488" i="8"/>
  <c r="AD488" i="8"/>
  <c r="AE488" i="8"/>
  <c r="AF488" i="8"/>
  <c r="AG488" i="8" s="1"/>
  <c r="E489" i="8"/>
  <c r="F489" i="8"/>
  <c r="G489" i="8"/>
  <c r="H489" i="8"/>
  <c r="I489" i="8"/>
  <c r="J489" i="8"/>
  <c r="K489" i="8"/>
  <c r="L489" i="8"/>
  <c r="M489" i="8"/>
  <c r="N489" i="8"/>
  <c r="O489" i="8"/>
  <c r="P489" i="8"/>
  <c r="Q489" i="8"/>
  <c r="R489" i="8"/>
  <c r="S489" i="8"/>
  <c r="T489" i="8"/>
  <c r="U489" i="8"/>
  <c r="V489" i="8"/>
  <c r="W489" i="8"/>
  <c r="X489" i="8"/>
  <c r="Y489" i="8"/>
  <c r="Z489" i="8"/>
  <c r="AA489" i="8"/>
  <c r="AB489" i="8"/>
  <c r="AC489" i="8"/>
  <c r="AD489" i="8"/>
  <c r="AE489" i="8"/>
  <c r="AF489" i="8"/>
  <c r="AG489" i="8" s="1"/>
  <c r="E490" i="8"/>
  <c r="F490" i="8"/>
  <c r="G490" i="8"/>
  <c r="H490" i="8"/>
  <c r="I490" i="8"/>
  <c r="J490" i="8"/>
  <c r="K490" i="8"/>
  <c r="L490" i="8"/>
  <c r="M490" i="8"/>
  <c r="N490" i="8"/>
  <c r="O490" i="8"/>
  <c r="P490" i="8"/>
  <c r="Q490" i="8"/>
  <c r="R490" i="8"/>
  <c r="S490" i="8"/>
  <c r="T490" i="8"/>
  <c r="U490" i="8"/>
  <c r="V490" i="8"/>
  <c r="W490" i="8"/>
  <c r="X490" i="8"/>
  <c r="Y490" i="8"/>
  <c r="Z490" i="8"/>
  <c r="AA490" i="8"/>
  <c r="AB490" i="8"/>
  <c r="AC490" i="8"/>
  <c r="AD490" i="8"/>
  <c r="AE490" i="8"/>
  <c r="AF490" i="8"/>
  <c r="AG490" i="8" s="1"/>
  <c r="E491" i="8"/>
  <c r="F491" i="8"/>
  <c r="G491" i="8"/>
  <c r="H491" i="8"/>
  <c r="I491" i="8"/>
  <c r="J491" i="8"/>
  <c r="K491" i="8"/>
  <c r="L491" i="8"/>
  <c r="M491" i="8"/>
  <c r="N491" i="8"/>
  <c r="O491" i="8"/>
  <c r="P491" i="8"/>
  <c r="Q491" i="8"/>
  <c r="R491" i="8"/>
  <c r="S491" i="8"/>
  <c r="T491" i="8"/>
  <c r="U491" i="8"/>
  <c r="V491" i="8"/>
  <c r="W491" i="8"/>
  <c r="X491" i="8"/>
  <c r="Y491" i="8"/>
  <c r="Z491" i="8"/>
  <c r="AA491" i="8"/>
  <c r="AB491" i="8"/>
  <c r="AC491" i="8"/>
  <c r="AD491" i="8"/>
  <c r="AE491" i="8"/>
  <c r="AF491" i="8"/>
  <c r="AG491" i="8" s="1"/>
  <c r="E492" i="8"/>
  <c r="F492" i="8"/>
  <c r="G492" i="8"/>
  <c r="H492" i="8"/>
  <c r="I492" i="8"/>
  <c r="J492" i="8"/>
  <c r="K492" i="8"/>
  <c r="L492" i="8"/>
  <c r="M492" i="8"/>
  <c r="N492" i="8"/>
  <c r="O492" i="8"/>
  <c r="P492" i="8"/>
  <c r="Q492" i="8"/>
  <c r="R492" i="8"/>
  <c r="S492" i="8"/>
  <c r="T492" i="8"/>
  <c r="U492" i="8"/>
  <c r="V492" i="8"/>
  <c r="W492" i="8"/>
  <c r="X492" i="8"/>
  <c r="Y492" i="8"/>
  <c r="Z492" i="8"/>
  <c r="AA492" i="8"/>
  <c r="AB492" i="8"/>
  <c r="AC492" i="8"/>
  <c r="AD492" i="8"/>
  <c r="AE492" i="8"/>
  <c r="AF492" i="8"/>
  <c r="AG492" i="8" s="1"/>
  <c r="E493" i="8"/>
  <c r="F493" i="8"/>
  <c r="G493" i="8"/>
  <c r="H493" i="8"/>
  <c r="I493" i="8"/>
  <c r="J493" i="8"/>
  <c r="K493" i="8"/>
  <c r="L493" i="8"/>
  <c r="M493" i="8"/>
  <c r="N493" i="8"/>
  <c r="O493" i="8"/>
  <c r="P493" i="8"/>
  <c r="Q493" i="8"/>
  <c r="R493" i="8"/>
  <c r="S493" i="8"/>
  <c r="T493" i="8"/>
  <c r="U493" i="8"/>
  <c r="V493" i="8"/>
  <c r="W493" i="8"/>
  <c r="X493" i="8"/>
  <c r="Y493" i="8"/>
  <c r="Z493" i="8"/>
  <c r="AA493" i="8"/>
  <c r="AB493" i="8"/>
  <c r="AC493" i="8"/>
  <c r="AD493" i="8"/>
  <c r="AE493" i="8"/>
  <c r="AF493" i="8"/>
  <c r="AG493" i="8" s="1"/>
  <c r="E494" i="8"/>
  <c r="F494" i="8"/>
  <c r="G494" i="8"/>
  <c r="H494" i="8"/>
  <c r="I494" i="8"/>
  <c r="J494" i="8"/>
  <c r="K494" i="8"/>
  <c r="L494" i="8"/>
  <c r="M494" i="8"/>
  <c r="N494" i="8"/>
  <c r="O494" i="8"/>
  <c r="P494" i="8"/>
  <c r="Q494" i="8"/>
  <c r="R494" i="8"/>
  <c r="S494" i="8"/>
  <c r="T494" i="8"/>
  <c r="U494" i="8"/>
  <c r="V494" i="8"/>
  <c r="W494" i="8"/>
  <c r="X494" i="8"/>
  <c r="Y494" i="8"/>
  <c r="Z494" i="8"/>
  <c r="AA494" i="8"/>
  <c r="AB494" i="8"/>
  <c r="AC494" i="8"/>
  <c r="AD494" i="8"/>
  <c r="AE494" i="8"/>
  <c r="AF494" i="8"/>
  <c r="AG494" i="8" s="1"/>
  <c r="E495" i="8"/>
  <c r="F495" i="8"/>
  <c r="G495" i="8"/>
  <c r="H495" i="8"/>
  <c r="I495" i="8"/>
  <c r="J495" i="8"/>
  <c r="K495" i="8"/>
  <c r="L495" i="8"/>
  <c r="M495" i="8"/>
  <c r="N495" i="8"/>
  <c r="O495" i="8"/>
  <c r="P495" i="8"/>
  <c r="Q495" i="8"/>
  <c r="R495" i="8"/>
  <c r="S495" i="8"/>
  <c r="T495" i="8"/>
  <c r="U495" i="8"/>
  <c r="V495" i="8"/>
  <c r="W495" i="8"/>
  <c r="X495" i="8"/>
  <c r="Y495" i="8"/>
  <c r="Z495" i="8"/>
  <c r="AA495" i="8"/>
  <c r="AB495" i="8"/>
  <c r="AC495" i="8"/>
  <c r="AD495" i="8"/>
  <c r="AE495" i="8"/>
  <c r="AF495" i="8"/>
  <c r="AG495" i="8" s="1"/>
  <c r="E496" i="8"/>
  <c r="F496" i="8"/>
  <c r="G496" i="8"/>
  <c r="H496" i="8"/>
  <c r="I496" i="8"/>
  <c r="J496" i="8"/>
  <c r="K496" i="8"/>
  <c r="L496" i="8"/>
  <c r="M496" i="8"/>
  <c r="N496" i="8"/>
  <c r="O496" i="8"/>
  <c r="P496" i="8"/>
  <c r="Q496" i="8"/>
  <c r="R496" i="8"/>
  <c r="S496" i="8"/>
  <c r="T496" i="8"/>
  <c r="U496" i="8"/>
  <c r="V496" i="8"/>
  <c r="W496" i="8"/>
  <c r="X496" i="8"/>
  <c r="Y496" i="8"/>
  <c r="Z496" i="8"/>
  <c r="AA496" i="8"/>
  <c r="AB496" i="8"/>
  <c r="AC496" i="8"/>
  <c r="AD496" i="8"/>
  <c r="AE496" i="8"/>
  <c r="AF496" i="8"/>
  <c r="AG496" i="8" s="1"/>
  <c r="E497" i="8"/>
  <c r="F497" i="8"/>
  <c r="G497" i="8"/>
  <c r="H497" i="8"/>
  <c r="I497" i="8"/>
  <c r="J497" i="8"/>
  <c r="K497" i="8"/>
  <c r="L497" i="8"/>
  <c r="M497" i="8"/>
  <c r="N497" i="8"/>
  <c r="O497" i="8"/>
  <c r="P497" i="8"/>
  <c r="Q497" i="8"/>
  <c r="R497" i="8"/>
  <c r="S497" i="8"/>
  <c r="T497" i="8"/>
  <c r="U497" i="8"/>
  <c r="V497" i="8"/>
  <c r="W497" i="8"/>
  <c r="X497" i="8"/>
  <c r="Y497" i="8"/>
  <c r="Z497" i="8"/>
  <c r="AA497" i="8"/>
  <c r="AB497" i="8"/>
  <c r="AC497" i="8"/>
  <c r="AD497" i="8"/>
  <c r="AE497" i="8"/>
  <c r="AF497" i="8"/>
  <c r="AG497" i="8" s="1"/>
  <c r="E498" i="8"/>
  <c r="F498" i="8"/>
  <c r="G498" i="8"/>
  <c r="H498" i="8"/>
  <c r="I498" i="8"/>
  <c r="J498" i="8"/>
  <c r="K498" i="8"/>
  <c r="L498" i="8"/>
  <c r="M498" i="8"/>
  <c r="N498" i="8"/>
  <c r="O498" i="8"/>
  <c r="P498" i="8"/>
  <c r="Q498" i="8"/>
  <c r="R498" i="8"/>
  <c r="S498" i="8"/>
  <c r="T498" i="8"/>
  <c r="U498" i="8"/>
  <c r="V498" i="8"/>
  <c r="W498" i="8"/>
  <c r="X498" i="8"/>
  <c r="Y498" i="8"/>
  <c r="Z498" i="8"/>
  <c r="AA498" i="8"/>
  <c r="AB498" i="8"/>
  <c r="AC498" i="8"/>
  <c r="AD498" i="8"/>
  <c r="AE498" i="8"/>
  <c r="AF498" i="8"/>
  <c r="AG498" i="8" s="1"/>
  <c r="E499" i="8"/>
  <c r="F499" i="8"/>
  <c r="G499" i="8"/>
  <c r="H499" i="8"/>
  <c r="I499" i="8"/>
  <c r="J499" i="8"/>
  <c r="K499" i="8"/>
  <c r="L499" i="8"/>
  <c r="M499" i="8"/>
  <c r="N499" i="8"/>
  <c r="O499" i="8"/>
  <c r="P499" i="8"/>
  <c r="Q499" i="8"/>
  <c r="R499" i="8"/>
  <c r="S499" i="8"/>
  <c r="T499" i="8"/>
  <c r="U499" i="8"/>
  <c r="V499" i="8"/>
  <c r="W499" i="8"/>
  <c r="X499" i="8"/>
  <c r="Y499" i="8"/>
  <c r="Z499" i="8"/>
  <c r="AA499" i="8"/>
  <c r="AB499" i="8"/>
  <c r="AC499" i="8"/>
  <c r="AD499" i="8"/>
  <c r="AE499" i="8"/>
  <c r="AF499" i="8"/>
  <c r="AG499" i="8" s="1"/>
  <c r="E500" i="8"/>
  <c r="F500" i="8"/>
  <c r="G500" i="8"/>
  <c r="H500" i="8"/>
  <c r="I500" i="8"/>
  <c r="J500" i="8"/>
  <c r="K500" i="8"/>
  <c r="L500" i="8"/>
  <c r="M500" i="8"/>
  <c r="N500" i="8"/>
  <c r="O500" i="8"/>
  <c r="P500" i="8"/>
  <c r="Q500" i="8"/>
  <c r="R500" i="8"/>
  <c r="S500" i="8"/>
  <c r="T500" i="8"/>
  <c r="U500" i="8"/>
  <c r="V500" i="8"/>
  <c r="W500" i="8"/>
  <c r="X500" i="8"/>
  <c r="Y500" i="8"/>
  <c r="Z500" i="8"/>
  <c r="AA500" i="8"/>
  <c r="AB500" i="8"/>
  <c r="AC500" i="8"/>
  <c r="AD500" i="8"/>
  <c r="AE500" i="8"/>
  <c r="AF500" i="8"/>
  <c r="AG500" i="8" s="1"/>
  <c r="AF4" i="8"/>
  <c r="AG4" i="8" s="1"/>
  <c r="AE4" i="8"/>
  <c r="AD4" i="8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O4" i="8"/>
  <c r="N4" i="8"/>
  <c r="M4" i="8"/>
  <c r="L4" i="8"/>
  <c r="K4" i="8"/>
  <c r="J4" i="8"/>
  <c r="I4" i="8"/>
  <c r="H4" i="8"/>
  <c r="G4" i="8"/>
  <c r="F4" i="8"/>
  <c r="E4" i="8"/>
  <c r="A500" i="8" l="1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C501" i="8"/>
  <c r="Y501" i="8"/>
  <c r="U501" i="8"/>
  <c r="Q501" i="8"/>
  <c r="M501" i="8"/>
  <c r="I501" i="8"/>
  <c r="E501" i="8"/>
  <c r="A432" i="8"/>
  <c r="AD501" i="8"/>
  <c r="Z501" i="8"/>
  <c r="V501" i="8"/>
  <c r="R501" i="8"/>
  <c r="N501" i="8"/>
  <c r="J501" i="8"/>
  <c r="F501" i="8"/>
  <c r="A431" i="8"/>
  <c r="AF501" i="8"/>
  <c r="AG1" i="8" s="1"/>
  <c r="AE501" i="8"/>
  <c r="AB501" i="8"/>
  <c r="AA501" i="8"/>
  <c r="X501" i="8"/>
  <c r="W501" i="8"/>
  <c r="T501" i="8"/>
  <c r="S501" i="8"/>
  <c r="P501" i="8"/>
  <c r="O501" i="8"/>
  <c r="L501" i="8"/>
  <c r="K501" i="8"/>
  <c r="H501" i="8"/>
  <c r="G501" i="8"/>
  <c r="A430" i="8"/>
  <c r="A500" i="7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B501" i="6"/>
  <c r="P501" i="6"/>
  <c r="A433" i="6"/>
  <c r="A432" i="6"/>
  <c r="AD501" i="6"/>
  <c r="V501" i="6"/>
  <c r="R501" i="6"/>
  <c r="J501" i="6"/>
  <c r="F501" i="6"/>
  <c r="A431" i="6"/>
  <c r="AA501" i="6"/>
  <c r="Y501" i="6"/>
  <c r="X501" i="6"/>
  <c r="U501" i="6"/>
  <c r="O501" i="6"/>
  <c r="L501" i="6"/>
  <c r="K501" i="6"/>
  <c r="G501" i="6"/>
  <c r="E501" i="6"/>
  <c r="A430" i="6"/>
  <c r="AE501" i="6"/>
  <c r="S501" i="6"/>
  <c r="M501" i="6"/>
  <c r="H501" i="6"/>
  <c r="K501" i="7" l="1"/>
  <c r="S501" i="7"/>
  <c r="AA501" i="7"/>
  <c r="F501" i="7"/>
  <c r="N501" i="7"/>
  <c r="V501" i="7"/>
  <c r="AD501" i="7"/>
  <c r="E501" i="7"/>
  <c r="M501" i="7"/>
  <c r="Q501" i="7"/>
  <c r="U501" i="7"/>
  <c r="Y501" i="7"/>
  <c r="AC501" i="7"/>
  <c r="G501" i="7"/>
  <c r="O501" i="7"/>
  <c r="W501" i="7"/>
  <c r="AE501" i="7"/>
  <c r="J501" i="7"/>
  <c r="R501" i="7"/>
  <c r="Z501" i="7"/>
  <c r="I501" i="7"/>
  <c r="H501" i="7"/>
  <c r="L501" i="7"/>
  <c r="P501" i="7"/>
  <c r="T501" i="7"/>
  <c r="X501" i="7"/>
  <c r="AB501" i="7"/>
  <c r="AF501" i="7"/>
  <c r="AG1" i="7" s="1"/>
  <c r="Z501" i="6"/>
  <c r="AC501" i="6" l="1"/>
  <c r="T501" i="6"/>
  <c r="N501" i="6"/>
  <c r="W501" i="6"/>
  <c r="Q501" i="6"/>
  <c r="I501" i="6"/>
  <c r="AF501" i="6" l="1"/>
  <c r="AG1" i="6" s="1"/>
</calcChain>
</file>

<file path=xl/sharedStrings.xml><?xml version="1.0" encoding="utf-8"?>
<sst xmlns="http://schemas.openxmlformats.org/spreadsheetml/2006/main" count="2679" uniqueCount="477">
  <si>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</si>
  <si>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</si>
  <si>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</si>
  <si>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</si>
  <si>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</si>
  <si>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</si>
  <si>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</si>
  <si>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</si>
  <si>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</si>
  <si>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</si>
  <si>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</si>
  <si>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</si>
  <si>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</si>
  <si>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</si>
  <si>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</si>
  <si>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</si>
  <si>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</si>
  <si>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</si>
  <si>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</si>
  <si>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</si>
  <si>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</si>
  <si>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</si>
  <si>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</si>
  <si>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</si>
  <si>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</si>
  <si>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</si>
  <si>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</si>
  <si>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KL CHẤM LT (tiết)</t>
  </si>
  <si>
    <t>SL BÀI TL CHẤM 1</t>
  </si>
  <si>
    <t>SL BÀI TL CHẤM 2</t>
  </si>
  <si>
    <t>KL CHẤM TL (tiết)</t>
  </si>
  <si>
    <t>Ban Giám hiệu</t>
  </si>
  <si>
    <t>Phạm Hữu Lộc</t>
  </si>
  <si>
    <t>Đinh Văn Đệ</t>
  </si>
  <si>
    <t>Nguyễn Văn Dũng</t>
  </si>
  <si>
    <t>Khoa CN Cơ khí</t>
  </si>
  <si>
    <t>Đỗ Thị Phương Khanh</t>
  </si>
  <si>
    <t>Nguyễn Tiến Nhân</t>
  </si>
  <si>
    <t>Chung Trần Thế Vinh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</si>
  <si>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</si>
  <si>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</si>
  <si>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</si>
  <si>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</si>
  <si>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</si>
  <si>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</si>
  <si>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</si>
  <si>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</si>
  <si>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</si>
  <si>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</si>
  <si>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</si>
  <si>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</si>
  <si>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Quỳnh(CK)</t>
  </si>
  <si>
    <t>Trương Thị Phương Hồng</t>
  </si>
  <si>
    <t>Bùi Anh Tuấn</t>
  </si>
  <si>
    <t>Phan Thị Xuân Trang</t>
  </si>
  <si>
    <t>Võ Thúy Phương</t>
  </si>
  <si>
    <t>Vũ Quang Khải</t>
  </si>
  <si>
    <t>Dương Thị Hồng</t>
  </si>
  <si>
    <t>Nguyễn Thanh Vũ</t>
  </si>
  <si>
    <t>Võ Minh Quang</t>
  </si>
  <si>
    <t>Võ Thị Lệ Trân</t>
  </si>
  <si>
    <t>Giáp Đức Nhận</t>
  </si>
  <si>
    <t>Lê Hoàng Anh Quân</t>
  </si>
  <si>
    <t>Nguyễn Chí Ngãi</t>
  </si>
  <si>
    <t>Khoa CN Điện - Điện tử</t>
  </si>
  <si>
    <t>Lê Thị Hà Giang</t>
  </si>
  <si>
    <t>Đỗ Huỳnh Thanh Phong</t>
  </si>
  <si>
    <t>Ngô Phong Cường</t>
  </si>
  <si>
    <t>Nguyễn Anh Tăng</t>
  </si>
  <si>
    <t>Nguyễn Hồng Đức</t>
  </si>
  <si>
    <t>Nguyễn Minh Đức(A)</t>
  </si>
  <si>
    <t>Nguyễn Minh Đức(B)</t>
  </si>
  <si>
    <t>Nguyễn Thị Ngọc Hiền</t>
  </si>
  <si>
    <t>Nguyễn Trần Thanh Nhàn</t>
  </si>
  <si>
    <t>Trần Công Tiến</t>
  </si>
  <si>
    <t>Tạ Minh Cường</t>
  </si>
  <si>
    <t>Hồ Thị Anh</t>
  </si>
  <si>
    <t>Ngô Hoàng Anh</t>
  </si>
  <si>
    <t>Tăng Cẩm Huê</t>
  </si>
  <si>
    <t>Trần Thị Lệ</t>
  </si>
  <si>
    <t>Vũ Hạnh Chiêu</t>
  </si>
  <si>
    <t>Nguyễn Huỳnh Liên</t>
  </si>
  <si>
    <t>Nguyễn Minh Đức Cường</t>
  </si>
  <si>
    <t>Trần Hiếu Trinh</t>
  </si>
  <si>
    <t>Võ Cường</t>
  </si>
  <si>
    <t>Lê Thế Huân</t>
  </si>
  <si>
    <t>Nguyễn Thùy Linh</t>
  </si>
  <si>
    <t>Nguyễn Văn Yên</t>
  </si>
  <si>
    <t>Quách Minh Thử</t>
  </si>
  <si>
    <t>Trần Trung Hiếu</t>
  </si>
  <si>
    <t>Bốc Minh Trí</t>
  </si>
  <si>
    <t>Đặng Đức Minh</t>
  </si>
  <si>
    <t>Huỳnh Ngọc Mai</t>
  </si>
  <si>
    <t>Lê Tiến Đạt</t>
  </si>
  <si>
    <t>Mạnh Lê Hoàn</t>
  </si>
  <si>
    <t>Nguyễn Thị Tố Nga</t>
  </si>
  <si>
    <t>Nguyễn Trọng Trí</t>
  </si>
  <si>
    <t>Nguyễn Thùy Dương</t>
  </si>
  <si>
    <t>Trần Nguyên Bảo Trân</t>
  </si>
  <si>
    <t>Châu Văn Bảo</t>
  </si>
  <si>
    <t>Khoa CN Động lực</t>
  </si>
  <si>
    <t>Đặng Thái Sơn</t>
  </si>
  <si>
    <t>Hà Quốc Bảo</t>
  </si>
  <si>
    <t>Nguyễn Thành Đức</t>
  </si>
  <si>
    <t>Trần Minh Tuấn</t>
  </si>
  <si>
    <t>Nguyễn Anh Tuấn</t>
  </si>
  <si>
    <t>Nguyễn Minh Thái</t>
  </si>
  <si>
    <t>Phạm Nguyễn Đức Trung</t>
  </si>
  <si>
    <t>Phan Anh Tuấn Kiệt</t>
  </si>
  <si>
    <t>Trần Quốc Duy</t>
  </si>
  <si>
    <t>Nguyễn Ngọc Phương</t>
  </si>
  <si>
    <t>Hoàng Phúc Bảo</t>
  </si>
  <si>
    <t>Kiều Trung Tín</t>
  </si>
  <si>
    <t>Triệu Phú Nguyên</t>
  </si>
  <si>
    <t>Võ Đắc Thịnh</t>
  </si>
  <si>
    <t>Hồ Văn Hoá</t>
  </si>
  <si>
    <t>Nguyễn Hữu Mạnh</t>
  </si>
  <si>
    <t>Nguyễn Phụ Thượng Lưu</t>
  </si>
  <si>
    <t>Nguyễn Thái Bình</t>
  </si>
  <si>
    <t>Nguyễn Thanh Hùng</t>
  </si>
  <si>
    <t>Trần Huỳnh Minh Khang</t>
  </si>
  <si>
    <t>Hồ Thị Khuyên</t>
  </si>
  <si>
    <t>Nguyễn Thị Tuyết</t>
  </si>
  <si>
    <t>Khoa CN May - Thời trang</t>
  </si>
  <si>
    <t>Bùi Thị Ngọc Sương</t>
  </si>
  <si>
    <t>Chế Vân Cầm</t>
  </si>
  <si>
    <t>Lâm Thị Phương Thuỳ</t>
  </si>
  <si>
    <t>Nguyễn Bạch Cẩm Dung</t>
  </si>
  <si>
    <t>Nguyễn Ngọc Thọ</t>
  </si>
  <si>
    <t>Nguyễn Thị Hiền</t>
  </si>
  <si>
    <t>Phạm Thị Thanh Thúy</t>
  </si>
  <si>
    <t>Mai Nguyễn Hoàng Yến</t>
  </si>
  <si>
    <t>Trương Việt Khánh Trang</t>
  </si>
  <si>
    <t>Khoa CN Nhiệt – Lạnh</t>
  </si>
  <si>
    <t>Võ Thị Tuyết</t>
  </si>
  <si>
    <t>Nguyễn Vũ Xuân Thì</t>
  </si>
  <si>
    <t>Phan Văn Hoà</t>
  </si>
  <si>
    <t>Trần Đình Khoa</t>
  </si>
  <si>
    <t>Võ Anh Hào</t>
  </si>
  <si>
    <t>Đinh Đồng Hiệp</t>
  </si>
  <si>
    <t>Võ Thiện Mỹ</t>
  </si>
  <si>
    <t>Đặng Thế Huân</t>
  </si>
  <si>
    <t>Đỗ Trọng Quý</t>
  </si>
  <si>
    <t>Võ Phước Quang</t>
  </si>
  <si>
    <t>Hà Chí Công</t>
  </si>
  <si>
    <t>Hoàng Văn Viết</t>
  </si>
  <si>
    <t>Khoa CN Thông tin</t>
  </si>
  <si>
    <t>Nguyễn Thị Hải Hà</t>
  </si>
  <si>
    <t>Đỗ Thị Hải Yến</t>
  </si>
  <si>
    <t>Lâm Thanh Hùng</t>
  </si>
  <si>
    <t>Nguyễn Nguyên Hoàng Ngọc Quyên</t>
  </si>
  <si>
    <t>Nguyễn Sanh Cường</t>
  </si>
  <si>
    <t>Trần Việt Khánh</t>
  </si>
  <si>
    <t>Trần Vĩnh Xuyên</t>
  </si>
  <si>
    <t>Võ Anh Trang</t>
  </si>
  <si>
    <t>Nguyễn Văn Danh</t>
  </si>
  <si>
    <t>Vũ Thị Thái Linh</t>
  </si>
  <si>
    <t>Nguyễn Vân Giang</t>
  </si>
  <si>
    <t>Bùi Văn Dũng</t>
  </si>
  <si>
    <t>Đặng Ngọc Đoàn</t>
  </si>
  <si>
    <t>Dương Ngọc Vọng</t>
  </si>
  <si>
    <t>Lê Phi Trường</t>
  </si>
  <si>
    <t>Lê Quý Hưng Quốc</t>
  </si>
  <si>
    <t>Lê Tất Đạt</t>
  </si>
  <si>
    <t>Nguyễn Ngọc Tuyên</t>
  </si>
  <si>
    <t>Nguyễn Văn Đôn</t>
  </si>
  <si>
    <t>Lê Hồng Thái</t>
  </si>
  <si>
    <t>Nguyễn Thị Khánh Thư</t>
  </si>
  <si>
    <t>Nguyễn Thị Thu Hồng</t>
  </si>
  <si>
    <t>Nguyễn Khoa</t>
  </si>
  <si>
    <t>Đào Duy Long</t>
  </si>
  <si>
    <t>Mai Chiếm Tuấn</t>
  </si>
  <si>
    <t>Nguyễn Cao Phong</t>
  </si>
  <si>
    <t>Nguyễn Duy Đạt</t>
  </si>
  <si>
    <t>Nguyễn Thị Thủy(TT)</t>
  </si>
  <si>
    <t>Nguyễn Văn Minh(TT)</t>
  </si>
  <si>
    <t>Bùi Đặng Hoàng Tuấn</t>
  </si>
  <si>
    <t>Lương Minh Dũng</t>
  </si>
  <si>
    <t>Nguyễn Tiến Việt Dũng</t>
  </si>
  <si>
    <t>Khoa Khoa học cơ bản</t>
  </si>
  <si>
    <t>Đinh Trần Phương Thảo</t>
  </si>
  <si>
    <t>Lê Nguyễn Mỹ Trâm</t>
  </si>
  <si>
    <t>Nguyễn Thị Bảo Trân</t>
  </si>
  <si>
    <t>Nguyễn Thị Minh Quý</t>
  </si>
  <si>
    <t>Nguyễn Thị Thanh Tú</t>
  </si>
  <si>
    <t>Nguyễn Thị Thu Tâm</t>
  </si>
  <si>
    <t>Trần Bạch Tuyết</t>
  </si>
  <si>
    <t>Trần Thanh Trúc</t>
  </si>
  <si>
    <t>Trương Thị Minh Hà</t>
  </si>
  <si>
    <t>Võ Thị Hồng Lan</t>
  </si>
  <si>
    <t>Võ Thị Ngọc Ngân</t>
  </si>
  <si>
    <t>Vương Thanh Thuỷ</t>
  </si>
  <si>
    <t>Giang Phi Hùng</t>
  </si>
  <si>
    <t>Lê Thái Hùng</t>
  </si>
  <si>
    <t>Nguyễn Đức Thắng</t>
  </si>
  <si>
    <t>Nguyễn Mạnh Phương</t>
  </si>
  <si>
    <t>Nguyễn Phú Tân</t>
  </si>
  <si>
    <t>Nguyễn Huỳnh Mai Hạnh</t>
  </si>
  <si>
    <t>Nguyễn Thị Huyền Nga</t>
  </si>
  <si>
    <t>Trịnh Khắc Vũ</t>
  </si>
  <si>
    <t>Trần Kim Thu Liễu</t>
  </si>
  <si>
    <t>Nguyễn Phương Hà</t>
  </si>
  <si>
    <t>Nguyễn Thị Thu Hoài</t>
  </si>
  <si>
    <t>Cao Đình Trung Hậu</t>
  </si>
  <si>
    <t>Đặng Thị Kiến Trúc</t>
  </si>
  <si>
    <t>Nguyễn Quỳnh Giao</t>
  </si>
  <si>
    <t>Nguyễn Thanh Tú</t>
  </si>
  <si>
    <t>Nguyễn Văn Đông</t>
  </si>
  <si>
    <t>Trần Thị Ánh Tuyết</t>
  </si>
  <si>
    <t>Bùi Thị Liễu Trang</t>
  </si>
  <si>
    <t>Nguyễn Thị Ngọc Tuyền</t>
  </si>
  <si>
    <t>Trương Thị Hồng</t>
  </si>
  <si>
    <t>Cao Thị Nga</t>
  </si>
  <si>
    <t>Dương Đức Kiên</t>
  </si>
  <si>
    <t>Hà Như Mai</t>
  </si>
  <si>
    <t>Nguyễn Thị Cẩm Thạch</t>
  </si>
  <si>
    <t>Nguyễn Thị Thanh</t>
  </si>
  <si>
    <t>Nguyễn Thị Thủy(CB)</t>
  </si>
  <si>
    <t>Nguyễn Văn Hậu</t>
  </si>
  <si>
    <t>Phạm Thị Thu Nga</t>
  </si>
  <si>
    <t>Nguyễn Tiến Dương</t>
  </si>
  <si>
    <t>Bùi Đức Phước</t>
  </si>
  <si>
    <t>Đinh Trần Trọng Hiếu</t>
  </si>
  <si>
    <t>Lê Văn Bình</t>
  </si>
  <si>
    <t>Nguyễn Thị Thu Hà(CB)</t>
  </si>
  <si>
    <t>Nguyễn Văn Kiên</t>
  </si>
  <si>
    <t>Nguyễn Văn Minh(CB)</t>
  </si>
  <si>
    <t>Phạm Thị Thu Hiền</t>
  </si>
  <si>
    <t>Võ Thanh Vũ</t>
  </si>
  <si>
    <t>Nguyễn Thị Thảo</t>
  </si>
  <si>
    <t>Bùi Thị Tú Uyên</t>
  </si>
  <si>
    <t>Đoàn Thị Điểm</t>
  </si>
  <si>
    <t>Nguyễn Thị Kim Ánh</t>
  </si>
  <si>
    <t>Khoa Kinh tế</t>
  </si>
  <si>
    <t>Bùi Ánh Tuyết</t>
  </si>
  <si>
    <t>Đào Anh Tuấn</t>
  </si>
  <si>
    <t>Lê Thị Thu Thảo</t>
  </si>
  <si>
    <t>Lê Xuân Thủy</t>
  </si>
  <si>
    <t>Lữ Xuân Trang</t>
  </si>
  <si>
    <t>Lưu Thị Thúy</t>
  </si>
  <si>
    <t>Phạm Quỳnh Như</t>
  </si>
  <si>
    <t>Phạm Thị Gia Tâm</t>
  </si>
  <si>
    <t>Phan Thị Huyền Trang</t>
  </si>
  <si>
    <t>Trịnh Hoàng Hiệp</t>
  </si>
  <si>
    <t>Võ Thị Kim Thư</t>
  </si>
  <si>
    <t>Nguyễn Thụy Tường Vi</t>
  </si>
  <si>
    <t>Nguyễn Trọng Nghĩa</t>
  </si>
  <si>
    <t>Khoa Lý luận Chính trị</t>
  </si>
  <si>
    <t>Đinh Thị Huyên</t>
  </si>
  <si>
    <t>Đỗ Thị Thơm</t>
  </si>
  <si>
    <t>Nguyễn Anh Kiệt</t>
  </si>
  <si>
    <t>Phạm Thị Vinh</t>
  </si>
  <si>
    <t>Nguyễn Ngọc Quỳnh(CT)</t>
  </si>
  <si>
    <t>Đỗ Thị Ngát</t>
  </si>
  <si>
    <t>Lê Thị Mai Hường</t>
  </si>
  <si>
    <t>Nguyễn Thị Dinh</t>
  </si>
  <si>
    <t>Phan Thị Thùy Trang</t>
  </si>
  <si>
    <t>Lê Thị Hồng Vân</t>
  </si>
  <si>
    <t>Bùi Thành Dũng</t>
  </si>
  <si>
    <t>Đặng Thị Nhật Minh</t>
  </si>
  <si>
    <t>Nguyễn Thị Mai</t>
  </si>
  <si>
    <t>Trần Văn Lượng</t>
  </si>
  <si>
    <t>Cao Thị Hồng Thắm</t>
  </si>
  <si>
    <t>Lương Thị Thanh Hà</t>
  </si>
  <si>
    <t>Trần Thị Hồng Thu</t>
  </si>
  <si>
    <t>Hoàng Thị Trang</t>
  </si>
  <si>
    <t>Sỹ Thị Chung</t>
  </si>
  <si>
    <t>Phòng KH-TC</t>
  </si>
  <si>
    <t>Đỗ Thị Ngọc</t>
  </si>
  <si>
    <t>Hồng Mộng Tuyết Dung</t>
  </si>
  <si>
    <t>Nguyễn Kính</t>
  </si>
  <si>
    <t>Nguyễn Thị Hồng Thắm</t>
  </si>
  <si>
    <t>Nguyễn Thị Kim Dung</t>
  </si>
  <si>
    <t>Nguyễn Thị Thu Hà(TC)</t>
  </si>
  <si>
    <t>Phạm Lê Đông Hưng</t>
  </si>
  <si>
    <t>Trần Thị Minh Thoa</t>
  </si>
  <si>
    <t>Trần Thị Thảo Vân</t>
  </si>
  <si>
    <t>Phòng KT&amp;ĐBCL</t>
  </si>
  <si>
    <t>Nguyễn Chí Nhân</t>
  </si>
  <si>
    <t>Võ Thị Anh Đào</t>
  </si>
  <si>
    <t>Hà Phước Tuấn</t>
  </si>
  <si>
    <t>Nguyễn Thanh Sơn(B)</t>
  </si>
  <si>
    <t>Nguyễn Văn Sơn</t>
  </si>
  <si>
    <t>Nguyễn Yến Nhi</t>
  </si>
  <si>
    <t>Vũ Thị Thu Thủy</t>
  </si>
  <si>
    <t>Phòng QLKH-HTQT</t>
  </si>
  <si>
    <t>Nguyễn Ngọc Trang</t>
  </si>
  <si>
    <t>Lê Tiến Dũng</t>
  </si>
  <si>
    <t>Nguyễn Thành Nam</t>
  </si>
  <si>
    <t>Trần Quốc Định</t>
  </si>
  <si>
    <t>Phòng QT-DV</t>
  </si>
  <si>
    <t>Phạm Thành Danh</t>
  </si>
  <si>
    <t>Nguyễn Văn Lâm</t>
  </si>
  <si>
    <t>Nguyễn Văn Thành</t>
  </si>
  <si>
    <t>Lê Quang Liêm</t>
  </si>
  <si>
    <t>Đào Thị Phú Xuyên</t>
  </si>
  <si>
    <t>Đỗ Thị Bích Thủy</t>
  </si>
  <si>
    <t>Đỗ Thị Kim Hoa</t>
  </si>
  <si>
    <t>Đỗ Văn Trong</t>
  </si>
  <si>
    <t>Dương Đức Thịnh</t>
  </si>
  <si>
    <t>Dương Thị Thuỷ</t>
  </si>
  <si>
    <t>Giáp Văn Thịnh</t>
  </si>
  <si>
    <t>Huỳnh Bá Triết</t>
  </si>
  <si>
    <t>Huỳnh Thị Thu Hương</t>
  </si>
  <si>
    <t>Huỳnh Thị Thu Nga</t>
  </si>
  <si>
    <t>Lê Cảnh Thắng</t>
  </si>
  <si>
    <t>Lê Hồng Anh Tuấn</t>
  </si>
  <si>
    <t>Lê Thị Thiện</t>
  </si>
  <si>
    <t>Lê Văn Sơn</t>
  </si>
  <si>
    <t>Mai Thu Hương</t>
  </si>
  <si>
    <t>Nguyễn Lang Nguyên</t>
  </si>
  <si>
    <t>Nguyễn Lê Hồng Điệp</t>
  </si>
  <si>
    <t>Nguyễn Thị Thu Trang</t>
  </si>
  <si>
    <t>Nguyễn Thị Vãng</t>
  </si>
  <si>
    <t>Nguyễn Trọng Phú</t>
  </si>
  <si>
    <t>Nguyễn Xuân Lợi</t>
  </si>
  <si>
    <t>Ninh Đỗ Hiệp</t>
  </si>
  <si>
    <t>Phạm Thị Lý</t>
  </si>
  <si>
    <t>Tạ Quốc Tấn</t>
  </si>
  <si>
    <t>Thân Thị Quyết</t>
  </si>
  <si>
    <t>Thi Thị Phím</t>
  </si>
  <si>
    <t>Trần Thanh Quí</t>
  </si>
  <si>
    <t>Trần Thị Kim Loan</t>
  </si>
  <si>
    <t>Trần Thị Thu</t>
  </si>
  <si>
    <t>Trang Thị Minh</t>
  </si>
  <si>
    <t>Văn Thị Lệ</t>
  </si>
  <si>
    <t>Võ Tấn Kiệt</t>
  </si>
  <si>
    <t>Vũ Ngọc Quang</t>
  </si>
  <si>
    <t>Phòng TTGD-CTSV</t>
  </si>
  <si>
    <t>Nguyễn Ngọc Hiệp</t>
  </si>
  <si>
    <t>Phan Đức Long</t>
  </si>
  <si>
    <t>Trịnh Tuấn Vũ</t>
  </si>
  <si>
    <t>Hoàng Ngọc Cảnh</t>
  </si>
  <si>
    <t>Phạm Minh Nghĩa</t>
  </si>
  <si>
    <t>Nguyễn Thanh Lâm</t>
  </si>
  <si>
    <t>Bùi Hiền Lương</t>
  </si>
  <si>
    <t>Bùi Thị Dương</t>
  </si>
  <si>
    <t>Hà Nhật Thanh</t>
  </si>
  <si>
    <t>Huỳnh Văn Hiếu</t>
  </si>
  <si>
    <t>Lê Thị Nữ</t>
  </si>
  <si>
    <t>Nguyễn Hoài Nam</t>
  </si>
  <si>
    <t>Nguyễn Tất Thắng</t>
  </si>
  <si>
    <t>Nguyễn Thanh Sơn(A)</t>
  </si>
  <si>
    <t>Nguyễn Thị Kim Anh</t>
  </si>
  <si>
    <t>Nguyễn Trung Dũng</t>
  </si>
  <si>
    <t>Phạm Huy Hoàng</t>
  </si>
  <si>
    <t>Phạm Thị Lê Chi</t>
  </si>
  <si>
    <t>Trần Văn Lý</t>
  </si>
  <si>
    <t>Phòng Thiết bị - Vật tư</t>
  </si>
  <si>
    <t>Huỳnh Thị Xuân Mai</t>
  </si>
  <si>
    <t>Lâm Viết Dũng</t>
  </si>
  <si>
    <t>Nguyễn Thị Hoa</t>
  </si>
  <si>
    <t>Nguyễn Văn Chiến</t>
  </si>
  <si>
    <t>Thân Thị Nhung</t>
  </si>
  <si>
    <t>Trần Thị Phương Oanh</t>
  </si>
  <si>
    <t>Phòng TC-HC-TH</t>
  </si>
  <si>
    <t>Đinh Hồng Minh</t>
  </si>
  <si>
    <t>Đồng Anh Tuấn</t>
  </si>
  <si>
    <t>Hồ Minh Lợi</t>
  </si>
  <si>
    <t>Hồ Thị Tuyết</t>
  </si>
  <si>
    <t>Huỳnh Bá Thành</t>
  </si>
  <si>
    <t>Huỳnh Thanh Nhàn</t>
  </si>
  <si>
    <t>Lê Hồng Phúc</t>
  </si>
  <si>
    <t>Lê Hùng Thanh</t>
  </si>
  <si>
    <t>Lê Thị Tuyết Trinh</t>
  </si>
  <si>
    <t>Lê Xuân Thiện</t>
  </si>
  <si>
    <t>Lưu Hoàng Hải Yến</t>
  </si>
  <si>
    <t>Nguyễn Cao Thắng</t>
  </si>
  <si>
    <t>Nguyễn Hữu Xuân Vũ</t>
  </si>
  <si>
    <t>Nguyễn Thị Bích Liễu</t>
  </si>
  <si>
    <t>Nguyễn Tiến Hưng</t>
  </si>
  <si>
    <t>Nguyễn Văn Chì</t>
  </si>
  <si>
    <t>Phạm Hữu Tấn</t>
  </si>
  <si>
    <t>Phạm Hữu Thành Phú</t>
  </si>
  <si>
    <t>Phan Ngọc Phát</t>
  </si>
  <si>
    <t>Phan Thị Ngọc Phượng</t>
  </si>
  <si>
    <t>Thái Thị My Sa</t>
  </si>
  <si>
    <t>Trần Thị Ánh Phượng</t>
  </si>
  <si>
    <t>Trần Thị Thu Hà</t>
  </si>
  <si>
    <t>Trần Văn Cu Anh</t>
  </si>
  <si>
    <t>Vũ Như Quỳnh</t>
  </si>
  <si>
    <t>Phòng TS-ĐT-GTVL</t>
  </si>
  <si>
    <t>Võ Thị Xuân Thơ</t>
  </si>
  <si>
    <t>Vương Hội Khánh</t>
  </si>
  <si>
    <t>Hồ Văn Sĩ</t>
  </si>
  <si>
    <t>Lê Hồng Vân</t>
  </si>
  <si>
    <t>Nguyễn Văn Tấn</t>
  </si>
  <si>
    <t>Giáp Thị Vượng</t>
  </si>
  <si>
    <t>Huỳnh Thị Mai</t>
  </si>
  <si>
    <t>Huỳnh Thị Minh Ly</t>
  </si>
  <si>
    <t>Lương Xuân Thịnh</t>
  </si>
  <si>
    <t>Nguyễn Thị Tất</t>
  </si>
  <si>
    <t>Nguyễn Thị Thanh Thảo</t>
  </si>
  <si>
    <t>Nguyễn Việt Tiến</t>
  </si>
  <si>
    <t>Võ Minh Phương</t>
  </si>
  <si>
    <t>Trung tâm Đào tạo LTT</t>
  </si>
  <si>
    <t>Đỗ Công Thành</t>
  </si>
  <si>
    <t>Đỗ Thị Tâm</t>
  </si>
  <si>
    <t>Lương Thị Thắm</t>
  </si>
  <si>
    <t>Trung tâm TT-TV</t>
  </si>
  <si>
    <t>Trương Hữu Lộc</t>
  </si>
  <si>
    <t>Nguyễn Hữu Thiện</t>
  </si>
  <si>
    <t>Đỗ Tuấn Việt</t>
  </si>
  <si>
    <t>Đặng Thu Hà</t>
  </si>
  <si>
    <t>Hà Thị Hậu</t>
  </si>
  <si>
    <t>Nguyễn Thị Nhung</t>
  </si>
  <si>
    <t>Nguyễn Thị Trang</t>
  </si>
  <si>
    <t>Nguyễn Tứ Cảnh</t>
  </si>
  <si>
    <t>Trần Thị Diễm Thúy</t>
  </si>
  <si>
    <t>Trung tâm Y tế</t>
  </si>
  <si>
    <t>Bùi Thị Lan Anh</t>
  </si>
  <si>
    <t>Lê Thị Huyền</t>
  </si>
  <si>
    <t>Trang Thị Xuân Uyên</t>
  </si>
  <si>
    <t>Vũ Thị Thanh Nhàn</t>
  </si>
  <si>
    <t>Trường THPT LTT</t>
  </si>
  <si>
    <t>Cao Hải Châu</t>
  </si>
  <si>
    <t>Đinh Công Bình</t>
  </si>
  <si>
    <t>Đỗ Thị Vân</t>
  </si>
  <si>
    <t>Hoàng Anh Toàn</t>
  </si>
  <si>
    <t>Hoàng Thị Lê</t>
  </si>
  <si>
    <t>Huỳnh Thị Cẩm Lềnh</t>
  </si>
  <si>
    <t>Huỳnh Thị Kim Hằng</t>
  </si>
  <si>
    <t>Lâm Hải Trường</t>
  </si>
  <si>
    <t>Lê Minh Phong</t>
  </si>
  <si>
    <t>Lê Phương Ngọc</t>
  </si>
  <si>
    <t>Lê Tấn Long</t>
  </si>
  <si>
    <t>Lê Thanh Thát</t>
  </si>
  <si>
    <t>Lê Thị Hòa</t>
  </si>
  <si>
    <t>Lê Thị Kim Nhân</t>
  </si>
  <si>
    <t>Lê Thị Ngọc Dung</t>
  </si>
  <si>
    <t>Lê Thị Phương Thúy</t>
  </si>
  <si>
    <t>Lê Thị Thanh Hà</t>
  </si>
  <si>
    <t>Lữ Châu Thi</t>
  </si>
  <si>
    <t>Lưu Thị Ngọc Thuý</t>
  </si>
  <si>
    <t>Lý Hoàng Nam</t>
  </si>
  <si>
    <t>Ngô Thanh Điền</t>
  </si>
  <si>
    <t>Nguyễn Hồng Thanh</t>
  </si>
  <si>
    <t>Nguyễn Huy Tứ</t>
  </si>
  <si>
    <t>Nguyễn Minh Nhật</t>
  </si>
  <si>
    <t>Nguyễn Thị Bảo Linh</t>
  </si>
  <si>
    <t>Nguyễn Thị Hiếu Hạnh</t>
  </si>
  <si>
    <t>Nguyễn Thị Mỹ Liên</t>
  </si>
  <si>
    <t>Nguyễn Thị Ngọc Anh</t>
  </si>
  <si>
    <t>Nguyễn Thị Ngọc Huệ</t>
  </si>
  <si>
    <t>Nguyễn Thị Ngọc Trang</t>
  </si>
  <si>
    <t>Nguyễn Thị Nhuận</t>
  </si>
  <si>
    <t>Nguyễn Thị Thanh Hà</t>
  </si>
  <si>
    <t>Nguyễn Thị Thuỳ</t>
  </si>
  <si>
    <t>Nguyễn Thị Tươi</t>
  </si>
  <si>
    <t>Nguyễn Thụy Hải Yến</t>
  </si>
  <si>
    <t>Nguyễn Văn Khắc</t>
  </si>
  <si>
    <t>Phạm Thị Đức</t>
  </si>
  <si>
    <t>Phạm Thị Hà</t>
  </si>
  <si>
    <t>Phạm Thị Hoà</t>
  </si>
  <si>
    <t>Phạm Thị Song Đào</t>
  </si>
  <si>
    <t>Phan Thị Mai Hương</t>
  </si>
  <si>
    <t>Phan Vũ Băng Thạch</t>
  </si>
  <si>
    <t>Phương Kim Cường</t>
  </si>
  <si>
    <t>Thái Thị Thanh Trang</t>
  </si>
  <si>
    <t>Trần Anh Nga My</t>
  </si>
  <si>
    <t>Trần Đình Phan</t>
  </si>
  <si>
    <t>Trần Mỹ Thanh</t>
  </si>
  <si>
    <t>Trần Ngọc Tuấn</t>
  </si>
  <si>
    <t>Trần Quốc Tuấn</t>
  </si>
  <si>
    <t>Trần Thị Hồng Thu(PT)</t>
  </si>
  <si>
    <t>Trần Thị Mỹ Huyền</t>
  </si>
  <si>
    <t>Trần Thị Phượng</t>
  </si>
  <si>
    <t>Trần Thị Thay</t>
  </si>
  <si>
    <t>Trần Thị Thúy Nga</t>
  </si>
  <si>
    <t>Trần Thị Tuyết Mai</t>
  </si>
  <si>
    <t>Trần Văn Thành</t>
  </si>
  <si>
    <t>Trương Thành Khoa</t>
  </si>
  <si>
    <t>Trương Thị Hoà</t>
  </si>
  <si>
    <t>Trương Thị Thủy Tiên</t>
  </si>
  <si>
    <t>Văn Trí Lợi</t>
  </si>
  <si>
    <t>Viên Ngọc Bạch</t>
  </si>
  <si>
    <t>Võ Thị Thu Thuỷ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</si>
</sst>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\$#,##0\ ;\(\$#,##0\)"/>
    <numFmt numFmtId="166" formatCode="#&quot;,&quot;##0\ &quot;DM&quot;;\-#&quot;,&quot;##0\ &quot;DM&quot;"/>
    <numFmt numFmtId="167" formatCode="0.000%"/>
    <numFmt numFmtId="168" formatCode="&quot;￥&quot;#&quot;,&quot;##0;&quot;￥&quot;\-#&quot;,&quot;##0"/>
    <numFmt numFmtId="169" formatCode="00.000"/>
    <numFmt numFmtId="170" formatCode="_-* #&quot;,&quot;##0_-;\-* #&quot;,&quot;##0_-;_-* &quot;-&quot;_-;_-@_-"/>
    <numFmt numFmtId="171" formatCode="_-&quot;$&quot;* #&quot;,&quot;##0_-;\-&quot;$&quot;* #&quot;,&quot;##0_-;_-&quot;$&quot;* &quot;-&quot;_-;_-@_-"/>
    <numFmt numFmtId="172" formatCode="&quot;$&quot;#&quot;,&quot;##0_);[Red]\(&quot;$&quot;#&quot;,&quot;##0\)"/>
    <numFmt numFmtId="173" formatCode="_-&quot;$&quot;* #&quot;,&quot;##0.00_-;\-&quot;$&quot;* #&quot;,&quot;##0.00_-;_-&quot;$&quot;* &quot;-&quot;??_-;_-@_-"/>
  </numFmts>
  <fonts count="25"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1" fillId="0" borderId="0"/>
    <xf numFmtId="0" fontId="3" fillId="0" borderId="0"/>
    <xf numFmtId="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" fontId="9" fillId="0" borderId="0" applyFont="0" applyFill="0" applyBorder="0" applyAlignment="0" applyProtection="0"/>
    <xf numFmtId="0" fontId="10" fillId="0" borderId="2" applyNumberFormat="0" applyAlignment="0" applyProtection="0">
      <alignment horizontal="left" vertical="center"/>
    </xf>
    <xf numFmtId="0" fontId="10" fillId="0" borderId="3">
      <alignment horizontal="left" vertical="center"/>
    </xf>
    <xf numFmtId="49" fontId="11" fillId="0" borderId="1">
      <alignment vertical="center"/>
    </xf>
    <xf numFmtId="0" fontId="12" fillId="0" borderId="0" applyNumberFormat="0" applyFont="0" applyFill="0" applyAlignment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70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1" fontId="21" fillId="0" borderId="0" applyFont="0" applyFill="0" applyBorder="0" applyAlignment="0" applyProtection="0"/>
    <xf numFmtId="172" fontId="22" fillId="0" borderId="0" applyFont="0" applyFill="0" applyBorder="0" applyAlignment="0" applyProtection="0"/>
    <xf numFmtId="173" fontId="2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5" fillId="0" borderId="1" xfId="1" applyFont="1" applyBorder="1" applyAlignment="1" applyProtection="1">
      <alignment horizontal="center" vertical="center" textRotation="90" wrapText="1"/>
      <protection hidden="1"/>
    </xf>
    <xf numFmtId="0" fontId="6" fillId="0" borderId="1" xfId="1" applyFont="1" applyBorder="1" applyAlignment="1" applyProtection="1">
      <alignment horizontal="center" vertical="center" textRotation="90" wrapText="1"/>
      <protection hidden="1"/>
    </xf>
    <xf numFmtId="0" fontId="6" fillId="0" borderId="1" xfId="1" applyFont="1" applyFill="1" applyBorder="1" applyAlignment="1" applyProtection="1">
      <alignment horizontal="center" vertical="center" textRotation="90" wrapText="1"/>
      <protection hidden="1"/>
    </xf>
    <xf numFmtId="0" fontId="5" fillId="0" borderId="0" xfId="1" applyNumberFormat="1" applyFont="1" applyProtection="1">
      <protection hidden="1"/>
    </xf>
    <xf numFmtId="0" fontId="5" fillId="0" borderId="0" xfId="1" applyFont="1" applyProtection="1">
      <protection hidden="1"/>
    </xf>
    <xf numFmtId="0" fontId="7" fillId="0" borderId="1" xfId="1" applyFont="1" applyBorder="1" applyAlignment="1" applyProtection="1">
      <alignment horizontal="center" vertical="center"/>
      <protection hidden="1"/>
    </xf>
    <xf numFmtId="0" fontId="7" fillId="0" borderId="1" xfId="1" applyFont="1" applyBorder="1" applyAlignment="1">
      <alignment vertical="center" wrapText="1"/>
    </xf>
    <xf numFmtId="0" fontId="8" fillId="2" borderId="1" xfId="2" applyNumberFormat="1" applyFont="1" applyFill="1" applyBorder="1" applyAlignment="1" applyProtection="1">
      <alignment vertical="center"/>
      <protection hidden="1"/>
    </xf>
    <xf numFmtId="0" fontId="8" fillId="2" borderId="1" xfId="2" applyFont="1" applyFill="1" applyBorder="1" applyAlignment="1" applyProtection="1">
      <alignment vertical="center"/>
      <protection hidden="1"/>
    </xf>
    <xf numFmtId="0" fontId="4" fillId="2" borderId="1" xfId="2" applyFont="1" applyFill="1" applyBorder="1" applyAlignment="1" applyProtection="1">
      <alignment horizontal="center" vertical="center"/>
      <protection hidden="1"/>
    </xf>
    <xf numFmtId="0" fontId="7" fillId="0" borderId="1" xfId="1" applyFont="1" applyBorder="1" applyAlignment="1" applyProtection="1">
      <alignment vertical="center"/>
      <protection hidden="1"/>
    </xf>
    <xf numFmtId="164" fontId="2" fillId="0" borderId="1" xfId="1" applyNumberFormat="1" applyFont="1" applyBorder="1" applyAlignment="1" applyProtection="1">
      <alignment horizontal="center" vertical="center"/>
      <protection hidden="1"/>
    </xf>
    <xf numFmtId="0" fontId="2" fillId="0" borderId="1" xfId="1" applyNumberFormat="1" applyFont="1" applyBorder="1" applyAlignment="1" applyProtection="1">
      <alignment horizontal="center" vertical="center"/>
      <protection hidden="1"/>
    </xf>
    <xf numFmtId="0" fontId="7" fillId="0" borderId="0" xfId="1" applyNumberFormat="1" applyFont="1" applyProtection="1">
      <protection hidden="1"/>
    </xf>
    <xf numFmtId="0" fontId="7" fillId="0" borderId="0" xfId="1" applyFont="1" applyProtection="1">
      <protection hidden="1"/>
    </xf>
    <xf numFmtId="1" fontId="7" fillId="0" borderId="1" xfId="1" applyNumberFormat="1" applyFont="1" applyBorder="1" applyAlignment="1" applyProtection="1">
      <alignment wrapText="1"/>
      <protection locked="0"/>
    </xf>
    <xf numFmtId="0" fontId="7" fillId="0" borderId="1" xfId="1" applyFont="1" applyBorder="1" applyProtection="1">
      <protection hidden="1"/>
    </xf>
    <xf numFmtId="0" fontId="7" fillId="0" borderId="0" xfId="1" applyFont="1" applyAlignment="1" applyProtection="1">
      <alignment horizontal="center"/>
      <protection hidden="1"/>
    </xf>
    <xf numFmtId="0" fontId="23" fillId="0" borderId="1" xfId="0" applyFont="1" applyBorder="1" applyAlignment="1" applyProtection="1">
      <alignment vertical="center"/>
      <protection hidden="1"/>
    </xf>
    <xf numFmtId="164" fontId="24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 wrapText="1"/>
      <protection hidden="1"/>
    </xf>
    <xf numFmtId="0" fontId="2" fillId="0" borderId="1" xfId="1" applyFont="1" applyBorder="1" applyAlignment="1" applyProtection="1">
      <alignment horizontal="center" vertical="center" textRotation="90" wrapText="1"/>
      <protection hidden="1"/>
    </xf>
    <xf numFmtId="0" fontId="2" fillId="0" borderId="1" xfId="1" applyNumberFormat="1" applyFont="1" applyBorder="1" applyAlignment="1" applyProtection="1">
      <alignment horizontal="center" vertical="center" textRotation="90" wrapText="1"/>
      <protection hidden="1"/>
    </xf>
    <xf numFmtId="0" fontId="2" fillId="0" borderId="1" xfId="1" applyFont="1" applyBorder="1" applyAlignment="1" applyProtection="1">
      <alignment horizontal="center" vertical="center"/>
      <protection hidden="1"/>
    </xf>
    <xf numFmtId="0" fontId="4" fillId="0" borderId="1" xfId="2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 applyProtection="1">
      <alignment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</cellXfs>
  <cellStyles count="31">
    <cellStyle name="Comma0" xfId="3"/>
    <cellStyle name="Currency0" xfId="4"/>
    <cellStyle name="Date" xfId="5"/>
    <cellStyle name="Fixed" xfId="6"/>
    <cellStyle name="Header1" xfId="7"/>
    <cellStyle name="Header2" xfId="8"/>
    <cellStyle name="Hoa-Scholl" xfId="9"/>
    <cellStyle name="n" xfId="10"/>
    <cellStyle name="Normal" xfId="0" builtinId="0"/>
    <cellStyle name="Normal 2" xfId="1"/>
    <cellStyle name="Normal_THONG KE RA DE - COI THI - CHAM THI" xfId="2"/>
    <cellStyle name=" [0.00]_ Att. 1- Cover" xfId="11"/>
    <cellStyle name="_ Att. 1- Cover" xfId="12"/>
    <cellStyle name="?_ Att. 1- Cover" xfId="1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0"/>
    <cellStyle name="콤마_1202" xfId="21"/>
    <cellStyle name="통화 [0]_1202" xfId="22"/>
    <cellStyle name="통화_1202" xfId="23"/>
    <cellStyle name="표준_(정보부문)월별인원계획" xfId="24"/>
    <cellStyle name="一般_99Q3647-ALL-CAS2" xfId="25"/>
    <cellStyle name="千分位[0]_Book1" xfId="26"/>
    <cellStyle name="千分位_99Q3647-ALL-CAS2" xfId="27"/>
    <cellStyle name="貨幣 [0]_Book1" xfId="28"/>
    <cellStyle name="貨幣[0]_BRE" xfId="29"/>
    <cellStyle name="貨幣_Book1" xfId="30"/>
  </cellStyles>
  <dxfs count="12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501"/>
  <sheetViews>
    <sheetView zoomScale="55" zoomScaleNormal="55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A157" sqref="A157:XFD157"/>
    </sheetView>
  </sheetViews>
  <sheetFormatPr defaultRowHeight="18.75"/>
  <cols>
    <col min="1" max="1" width="5.75" style="20" bestFit="1" customWidth="1"/>
    <col min="2" max="2" width="11.75" style="20" bestFit="1" customWidth="1"/>
    <col min="3" max="3" width="29" style="17" bestFit="1" customWidth="1"/>
    <col min="4" max="4" width="36.75" style="17" bestFit="1" customWidth="1"/>
    <col min="5" max="13" width="6.625" style="17" customWidth="1"/>
    <col min="14" max="15" width="8" style="17" customWidth="1"/>
    <col min="16" max="16" width="10.5" style="17" customWidth="1"/>
    <col min="17" max="17" width="9.375" style="17" customWidth="1"/>
    <col min="18" max="31" width="6.625" style="17" customWidth="1"/>
    <col min="32" max="32" width="9.25" style="16" customWidth="1"/>
    <col min="33" max="33" width="10.625" style="16" customWidth="1"/>
    <col min="34" max="16384" width="9" style="17"/>
  </cols>
  <sheetData>
    <row r="1" spans="1:33" s="2" customFormat="1">
      <c r="A1" s="26" t="s">
        <v>0</v>
      </c>
      <c r="B1" s="23" t="s">
        <v>1</v>
      </c>
      <c r="C1" s="27" t="s">
        <v>2</v>
      </c>
      <c r="D1" s="26" t="s">
        <v>3</v>
      </c>
      <c r="E1" s="23" t="s">
        <v>4</v>
      </c>
      <c r="F1" s="23"/>
      <c r="G1" s="23"/>
      <c r="H1" s="23"/>
      <c r="I1" s="23"/>
      <c r="J1" s="23" t="s">
        <v>5</v>
      </c>
      <c r="K1" s="23"/>
      <c r="L1" s="23"/>
      <c r="M1" s="23"/>
      <c r="N1" s="23"/>
      <c r="O1" s="23" t="s">
        <v>6</v>
      </c>
      <c r="P1" s="23"/>
      <c r="Q1" s="23"/>
      <c r="R1" s="23"/>
      <c r="S1" s="23"/>
      <c r="T1" s="23"/>
      <c r="U1" s="23" t="s">
        <v>7</v>
      </c>
      <c r="V1" s="23"/>
      <c r="W1" s="23"/>
      <c r="X1" s="23"/>
      <c r="Y1" s="23"/>
      <c r="Z1" s="23"/>
      <c r="AA1" s="23"/>
      <c r="AB1" s="23"/>
      <c r="AC1" s="23"/>
      <c r="AD1" s="24" t="s">
        <v>8</v>
      </c>
      <c r="AE1" s="24" t="s">
        <v>9</v>
      </c>
      <c r="AF1" s="25" t="s">
        <v>10</v>
      </c>
      <c r="AG1" s="1">
        <f>SUBTOTAL(9,AF:AF)</f>
        <v>1427.2000000000003</v>
      </c>
    </row>
    <row r="2" spans="1:33" s="2" customFormat="1">
      <c r="A2" s="26"/>
      <c r="B2" s="26"/>
      <c r="C2" s="27"/>
      <c r="D2" s="26"/>
      <c r="E2" s="23"/>
      <c r="F2" s="23"/>
      <c r="G2" s="23"/>
      <c r="H2" s="23"/>
      <c r="I2" s="23"/>
      <c r="J2" s="23"/>
      <c r="K2" s="23"/>
      <c r="L2" s="23"/>
      <c r="M2" s="23"/>
      <c r="N2" s="23"/>
      <c r="O2" s="23" t="s">
        <v>11</v>
      </c>
      <c r="P2" s="23"/>
      <c r="Q2" s="23"/>
      <c r="R2" s="23" t="s">
        <v>12</v>
      </c>
      <c r="S2" s="23"/>
      <c r="T2" s="23"/>
      <c r="U2" s="23" t="s">
        <v>11</v>
      </c>
      <c r="V2" s="23"/>
      <c r="W2" s="23"/>
      <c r="X2" s="23" t="s">
        <v>13</v>
      </c>
      <c r="Y2" s="23"/>
      <c r="Z2" s="23"/>
      <c r="AA2" s="23" t="s">
        <v>14</v>
      </c>
      <c r="AB2" s="23"/>
      <c r="AC2" s="23"/>
      <c r="AD2" s="24"/>
      <c r="AE2" s="24"/>
      <c r="AF2" s="25"/>
      <c r="AG2" s="1"/>
    </row>
    <row r="3" spans="1:33" s="7" customFormat="1" ht="108">
      <c r="A3" s="26"/>
      <c r="B3" s="26"/>
      <c r="C3" s="27"/>
      <c r="D3" s="26"/>
      <c r="E3" s="3" t="s">
        <v>15</v>
      </c>
      <c r="F3" s="3" t="s">
        <v>16</v>
      </c>
      <c r="G3" s="3" t="s">
        <v>17</v>
      </c>
      <c r="H3" s="3" t="s">
        <v>18</v>
      </c>
      <c r="I3" s="4" t="s">
        <v>19</v>
      </c>
      <c r="J3" s="3" t="s">
        <v>20</v>
      </c>
      <c r="K3" s="3" t="s">
        <v>21</v>
      </c>
      <c r="L3" s="3" t="s">
        <v>22</v>
      </c>
      <c r="M3" s="3" t="s">
        <v>23</v>
      </c>
      <c r="N3" s="5" t="s">
        <v>24</v>
      </c>
      <c r="O3" s="3" t="s">
        <v>25</v>
      </c>
      <c r="P3" s="3" t="s">
        <v>26</v>
      </c>
      <c r="Q3" s="4" t="s">
        <v>27</v>
      </c>
      <c r="R3" s="3" t="s">
        <v>28</v>
      </c>
      <c r="S3" s="3" t="s">
        <v>29</v>
      </c>
      <c r="T3" s="4" t="s">
        <v>30</v>
      </c>
      <c r="U3" s="3" t="s">
        <v>25</v>
      </c>
      <c r="V3" s="3" t="s">
        <v>26</v>
      </c>
      <c r="W3" s="4" t="s">
        <v>27</v>
      </c>
      <c r="X3" s="3" t="s">
        <v>28</v>
      </c>
      <c r="Y3" s="3" t="s">
        <v>29</v>
      </c>
      <c r="Z3" s="4" t="s">
        <v>30</v>
      </c>
      <c r="AA3" s="3" t="s">
        <v>28</v>
      </c>
      <c r="AB3" s="3" t="s">
        <v>29</v>
      </c>
      <c r="AC3" s="4" t="s">
        <v>30</v>
      </c>
      <c r="AD3" s="24"/>
      <c r="AE3" s="24"/>
      <c r="AF3" s="25"/>
      <c r="AG3" s="6"/>
    </row>
    <row r="4" spans="1:33" hidden="1">
      <c r="A4" s="8">
        <v>1</v>
      </c>
      <c r="B4" s="9">
        <v>1001001</v>
      </c>
      <c r="C4" s="9" t="s">
        <v>31</v>
      </c>
      <c r="D4" s="9" t="s">
        <v>32</v>
      </c>
      <c r="E4" s="10">
        <v>0</v>
      </c>
      <c r="F4" s="11">
        <v>0</v>
      </c>
      <c r="G4" s="11">
        <v>0</v>
      </c>
      <c r="H4" s="11">
        <v>0</v>
      </c>
      <c r="I4" s="12">
        <v>0</v>
      </c>
      <c r="J4" s="13">
        <v>0</v>
      </c>
      <c r="K4" s="13">
        <v>0</v>
      </c>
      <c r="L4" s="13">
        <v>0</v>
      </c>
      <c r="M4" s="13">
        <v>0</v>
      </c>
      <c r="N4" s="14">
        <v>0</v>
      </c>
      <c r="O4" s="13">
        <v>0</v>
      </c>
      <c r="P4" s="13">
        <v>0</v>
      </c>
      <c r="Q4" s="14">
        <v>0</v>
      </c>
      <c r="R4" s="13">
        <v>0</v>
      </c>
      <c r="S4" s="13">
        <v>0</v>
      </c>
      <c r="T4" s="14">
        <v>0</v>
      </c>
      <c r="U4" s="13">
        <v>0</v>
      </c>
      <c r="V4" s="13">
        <v>0</v>
      </c>
      <c r="W4" s="14">
        <v>0</v>
      </c>
      <c r="X4" s="13">
        <v>0</v>
      </c>
      <c r="Y4" s="13">
        <v>0</v>
      </c>
      <c r="Z4" s="14">
        <v>0</v>
      </c>
      <c r="AA4" s="13">
        <v>0</v>
      </c>
      <c r="AB4" s="13">
        <v>0</v>
      </c>
      <c r="AC4" s="14">
        <v>0</v>
      </c>
      <c r="AD4" s="14">
        <v>0</v>
      </c>
      <c r="AE4" s="14">
        <v>0</v>
      </c>
      <c r="AF4" s="15">
        <v>0</v>
      </c>
    </row>
    <row r="5" spans="1:33" hidden="1">
      <c r="A5" s="8">
        <v>2</v>
      </c>
      <c r="B5" s="9">
        <v>1001006</v>
      </c>
      <c r="C5" s="9" t="s">
        <v>31</v>
      </c>
      <c r="D5" s="9" t="s">
        <v>33</v>
      </c>
      <c r="E5" s="10">
        <v>0</v>
      </c>
      <c r="F5" s="11">
        <v>0</v>
      </c>
      <c r="G5" s="11">
        <v>0</v>
      </c>
      <c r="H5" s="11">
        <v>0</v>
      </c>
      <c r="I5" s="12">
        <v>0</v>
      </c>
      <c r="J5" s="13">
        <v>0</v>
      </c>
      <c r="K5" s="13">
        <v>0</v>
      </c>
      <c r="L5" s="13">
        <v>0</v>
      </c>
      <c r="M5" s="13">
        <v>0</v>
      </c>
      <c r="N5" s="14">
        <v>0</v>
      </c>
      <c r="O5" s="13">
        <v>101</v>
      </c>
      <c r="P5" s="13">
        <v>105</v>
      </c>
      <c r="Q5" s="14">
        <v>10.3</v>
      </c>
      <c r="R5" s="13">
        <v>0</v>
      </c>
      <c r="S5" s="13">
        <v>0</v>
      </c>
      <c r="T5" s="14">
        <v>0</v>
      </c>
      <c r="U5" s="13">
        <v>0</v>
      </c>
      <c r="V5" s="13">
        <v>0</v>
      </c>
      <c r="W5" s="14">
        <v>0</v>
      </c>
      <c r="X5" s="13">
        <v>0</v>
      </c>
      <c r="Y5" s="13">
        <v>0</v>
      </c>
      <c r="Z5" s="14">
        <v>0</v>
      </c>
      <c r="AA5" s="13">
        <v>0</v>
      </c>
      <c r="AB5" s="13">
        <v>0</v>
      </c>
      <c r="AC5" s="14">
        <v>0</v>
      </c>
      <c r="AD5" s="14">
        <v>0</v>
      </c>
      <c r="AE5" s="14">
        <v>0</v>
      </c>
      <c r="AF5" s="15">
        <v>10.3</v>
      </c>
    </row>
    <row r="6" spans="1:33" hidden="1">
      <c r="A6" s="8">
        <v>3</v>
      </c>
      <c r="B6" s="9">
        <v>1001003</v>
      </c>
      <c r="C6" s="9" t="s">
        <v>31</v>
      </c>
      <c r="D6" s="9" t="s">
        <v>34</v>
      </c>
      <c r="E6" s="10">
        <v>0</v>
      </c>
      <c r="F6" s="11">
        <v>0</v>
      </c>
      <c r="G6" s="11">
        <v>0</v>
      </c>
      <c r="H6" s="11">
        <v>0</v>
      </c>
      <c r="I6" s="12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  <c r="O6" s="13">
        <v>0</v>
      </c>
      <c r="P6" s="13">
        <v>0</v>
      </c>
      <c r="Q6" s="14">
        <v>0</v>
      </c>
      <c r="R6" s="13">
        <v>0</v>
      </c>
      <c r="S6" s="13">
        <v>0</v>
      </c>
      <c r="T6" s="14">
        <v>0</v>
      </c>
      <c r="U6" s="13">
        <v>0</v>
      </c>
      <c r="V6" s="13">
        <v>0</v>
      </c>
      <c r="W6" s="14">
        <v>0</v>
      </c>
      <c r="X6" s="13">
        <v>0</v>
      </c>
      <c r="Y6" s="13">
        <v>0</v>
      </c>
      <c r="Z6" s="14">
        <v>0</v>
      </c>
      <c r="AA6" s="13">
        <v>0</v>
      </c>
      <c r="AB6" s="13">
        <v>0</v>
      </c>
      <c r="AC6" s="14">
        <v>0</v>
      </c>
      <c r="AD6" s="14">
        <v>0</v>
      </c>
      <c r="AE6" s="14">
        <v>0</v>
      </c>
      <c r="AF6" s="15">
        <v>0</v>
      </c>
    </row>
    <row r="7" spans="1:33" hidden="1">
      <c r="A7" s="8">
        <v>4</v>
      </c>
      <c r="B7" s="9">
        <v>1012005</v>
      </c>
      <c r="C7" s="9" t="s">
        <v>35</v>
      </c>
      <c r="D7" s="9" t="s">
        <v>36</v>
      </c>
      <c r="E7" s="10">
        <v>2</v>
      </c>
      <c r="F7" s="11">
        <v>2</v>
      </c>
      <c r="G7" s="11">
        <v>0</v>
      </c>
      <c r="H7" s="11">
        <v>0</v>
      </c>
      <c r="I7" s="12">
        <v>6</v>
      </c>
      <c r="J7" s="13">
        <v>9.2000000000000011</v>
      </c>
      <c r="K7" s="13">
        <v>4.8000000000000007</v>
      </c>
      <c r="L7" s="13">
        <v>0</v>
      </c>
      <c r="M7" s="13">
        <v>0</v>
      </c>
      <c r="N7" s="14">
        <v>14.000000000000002</v>
      </c>
      <c r="O7" s="13">
        <v>102</v>
      </c>
      <c r="P7" s="13">
        <v>63</v>
      </c>
      <c r="Q7" s="14">
        <v>8.25</v>
      </c>
      <c r="R7" s="13">
        <v>0</v>
      </c>
      <c r="S7" s="13">
        <v>0</v>
      </c>
      <c r="T7" s="14">
        <v>0</v>
      </c>
      <c r="U7" s="13">
        <v>0</v>
      </c>
      <c r="V7" s="13">
        <v>0</v>
      </c>
      <c r="W7" s="14">
        <v>0</v>
      </c>
      <c r="X7" s="13">
        <v>0</v>
      </c>
      <c r="Y7" s="13">
        <v>0</v>
      </c>
      <c r="Z7" s="14">
        <v>0</v>
      </c>
      <c r="AA7" s="13">
        <v>0</v>
      </c>
      <c r="AB7" s="13">
        <v>0</v>
      </c>
      <c r="AC7" s="14">
        <v>0</v>
      </c>
      <c r="AD7" s="14">
        <v>0</v>
      </c>
      <c r="AE7" s="14">
        <v>2.4</v>
      </c>
      <c r="AF7" s="15">
        <v>30.7</v>
      </c>
    </row>
    <row r="8" spans="1:33" hidden="1">
      <c r="A8" s="8">
        <v>5</v>
      </c>
      <c r="B8" s="9">
        <v>1012001</v>
      </c>
      <c r="C8" s="9" t="s">
        <v>35</v>
      </c>
      <c r="D8" s="9" t="s">
        <v>37</v>
      </c>
      <c r="E8" s="10">
        <v>4</v>
      </c>
      <c r="F8" s="11">
        <v>0</v>
      </c>
      <c r="G8" s="11">
        <v>0</v>
      </c>
      <c r="H8" s="11">
        <v>0</v>
      </c>
      <c r="I8" s="12">
        <v>4</v>
      </c>
      <c r="J8" s="13">
        <v>4.8000000000000007</v>
      </c>
      <c r="K8" s="13">
        <v>4.8000000000000007</v>
      </c>
      <c r="L8" s="13">
        <v>0</v>
      </c>
      <c r="M8" s="13">
        <v>0</v>
      </c>
      <c r="N8" s="14">
        <v>9.6000000000000014</v>
      </c>
      <c r="O8" s="13">
        <v>123</v>
      </c>
      <c r="P8" s="13">
        <v>103</v>
      </c>
      <c r="Q8" s="14">
        <v>11.3</v>
      </c>
      <c r="R8" s="13">
        <v>51</v>
      </c>
      <c r="S8" s="13">
        <v>249</v>
      </c>
      <c r="T8" s="14">
        <v>15</v>
      </c>
      <c r="U8" s="13">
        <v>0</v>
      </c>
      <c r="V8" s="13">
        <v>0</v>
      </c>
      <c r="W8" s="14">
        <v>0</v>
      </c>
      <c r="X8" s="13">
        <v>0</v>
      </c>
      <c r="Y8" s="13">
        <v>0</v>
      </c>
      <c r="Z8" s="14">
        <v>0</v>
      </c>
      <c r="AA8" s="13">
        <v>0</v>
      </c>
      <c r="AB8" s="13">
        <v>0</v>
      </c>
      <c r="AC8" s="14">
        <v>0</v>
      </c>
      <c r="AD8" s="14">
        <v>0</v>
      </c>
      <c r="AE8" s="14">
        <v>7.2</v>
      </c>
      <c r="AF8" s="15">
        <v>47.1</v>
      </c>
    </row>
    <row r="9" spans="1:33" hidden="1">
      <c r="A9" s="8">
        <v>6</v>
      </c>
      <c r="B9" s="9">
        <v>1012003</v>
      </c>
      <c r="C9" s="9" t="s">
        <v>35</v>
      </c>
      <c r="D9" s="9" t="s">
        <v>38</v>
      </c>
      <c r="E9" s="10">
        <v>0</v>
      </c>
      <c r="F9" s="11">
        <v>0</v>
      </c>
      <c r="G9" s="11">
        <v>0</v>
      </c>
      <c r="H9" s="11">
        <v>0</v>
      </c>
      <c r="I9" s="12">
        <v>0</v>
      </c>
      <c r="J9" s="13">
        <v>0</v>
      </c>
      <c r="K9" s="13">
        <v>0</v>
      </c>
      <c r="L9" s="13">
        <v>0</v>
      </c>
      <c r="M9" s="13">
        <v>0</v>
      </c>
      <c r="N9" s="14">
        <v>0</v>
      </c>
      <c r="O9" s="13">
        <v>66</v>
      </c>
      <c r="P9" s="13">
        <v>119</v>
      </c>
      <c r="Q9" s="14">
        <v>9.25</v>
      </c>
      <c r="R9" s="13">
        <v>0</v>
      </c>
      <c r="S9" s="13">
        <v>0</v>
      </c>
      <c r="T9" s="14">
        <v>0</v>
      </c>
      <c r="U9" s="13">
        <v>0</v>
      </c>
      <c r="V9" s="13">
        <v>0</v>
      </c>
      <c r="W9" s="14">
        <v>0</v>
      </c>
      <c r="X9" s="13">
        <v>0</v>
      </c>
      <c r="Y9" s="13">
        <v>0</v>
      </c>
      <c r="Z9" s="14">
        <v>0</v>
      </c>
      <c r="AA9" s="13">
        <v>0</v>
      </c>
      <c r="AB9" s="13">
        <v>0</v>
      </c>
      <c r="AC9" s="14">
        <v>0</v>
      </c>
      <c r="AD9" s="14">
        <v>0</v>
      </c>
      <c r="AE9" s="14">
        <v>15.6</v>
      </c>
      <c r="AF9" s="15">
        <v>24.9</v>
      </c>
    </row>
    <row r="10" spans="1:33" hidden="1">
      <c r="A10" s="8">
        <v>7</v>
      </c>
      <c r="B10" s="9">
        <v>1012014</v>
      </c>
      <c r="C10" s="9" t="s">
        <v>35</v>
      </c>
      <c r="D10" s="9" t="s">
        <v>39</v>
      </c>
      <c r="E10" s="10">
        <v>2</v>
      </c>
      <c r="F10" s="11">
        <v>0</v>
      </c>
      <c r="G10" s="11">
        <v>0</v>
      </c>
      <c r="H10" s="11">
        <v>0</v>
      </c>
      <c r="I10" s="12">
        <v>2</v>
      </c>
      <c r="J10" s="13">
        <v>8.8000000000000007</v>
      </c>
      <c r="K10" s="13">
        <v>2.4</v>
      </c>
      <c r="L10" s="13">
        <v>0</v>
      </c>
      <c r="M10" s="13">
        <v>0</v>
      </c>
      <c r="N10" s="14">
        <v>11.200000000000001</v>
      </c>
      <c r="O10" s="13">
        <v>105</v>
      </c>
      <c r="P10" s="13">
        <v>136</v>
      </c>
      <c r="Q10" s="14">
        <v>12.05</v>
      </c>
      <c r="R10" s="13">
        <v>0</v>
      </c>
      <c r="S10" s="13">
        <v>0</v>
      </c>
      <c r="T10" s="14">
        <v>0</v>
      </c>
      <c r="U10" s="13">
        <v>0</v>
      </c>
      <c r="V10" s="13">
        <v>0</v>
      </c>
      <c r="W10" s="14">
        <v>0</v>
      </c>
      <c r="X10" s="13">
        <v>0</v>
      </c>
      <c r="Y10" s="13">
        <v>0</v>
      </c>
      <c r="Z10" s="14">
        <v>0</v>
      </c>
      <c r="AA10" s="13">
        <v>0</v>
      </c>
      <c r="AB10" s="13">
        <v>0</v>
      </c>
      <c r="AC10" s="14">
        <v>0</v>
      </c>
      <c r="AD10" s="14">
        <v>1.2</v>
      </c>
      <c r="AE10" s="14">
        <v>6</v>
      </c>
      <c r="AF10" s="15">
        <v>32.5</v>
      </c>
    </row>
    <row r="11" spans="1:33" hidden="1">
      <c r="A11" s="8">
        <v>8</v>
      </c>
      <c r="B11" s="9">
        <v>1012004</v>
      </c>
      <c r="C11" s="9" t="s">
        <v>35</v>
      </c>
      <c r="D11" s="9" t="s">
        <v>40</v>
      </c>
      <c r="E11" s="10">
        <v>0</v>
      </c>
      <c r="F11" s="11">
        <v>0</v>
      </c>
      <c r="G11" s="11">
        <v>0</v>
      </c>
      <c r="H11" s="11">
        <v>0</v>
      </c>
      <c r="I11" s="12">
        <v>0</v>
      </c>
      <c r="J11" s="13">
        <v>11.6</v>
      </c>
      <c r="K11" s="13">
        <v>0</v>
      </c>
      <c r="L11" s="13">
        <v>0</v>
      </c>
      <c r="M11" s="13">
        <v>0</v>
      </c>
      <c r="N11" s="14">
        <v>11.6</v>
      </c>
      <c r="O11" s="13">
        <v>0</v>
      </c>
      <c r="P11" s="13">
        <v>0</v>
      </c>
      <c r="Q11" s="14">
        <v>0</v>
      </c>
      <c r="R11" s="13">
        <v>0</v>
      </c>
      <c r="S11" s="13">
        <v>0</v>
      </c>
      <c r="T11" s="14">
        <v>0</v>
      </c>
      <c r="U11" s="13">
        <v>0</v>
      </c>
      <c r="V11" s="13">
        <v>0</v>
      </c>
      <c r="W11" s="14">
        <v>0</v>
      </c>
      <c r="X11" s="13">
        <v>0</v>
      </c>
      <c r="Y11" s="13">
        <v>0</v>
      </c>
      <c r="Z11" s="14">
        <v>0</v>
      </c>
      <c r="AA11" s="13">
        <v>0</v>
      </c>
      <c r="AB11" s="13">
        <v>0</v>
      </c>
      <c r="AC11" s="14">
        <v>0</v>
      </c>
      <c r="AD11" s="14">
        <v>0</v>
      </c>
      <c r="AE11" s="14">
        <v>0</v>
      </c>
      <c r="AF11" s="15">
        <v>11.6</v>
      </c>
    </row>
    <row r="12" spans="1:33" hidden="1">
      <c r="A12" s="8">
        <v>9</v>
      </c>
      <c r="B12" s="9">
        <v>1012020</v>
      </c>
      <c r="C12" s="9" t="s">
        <v>35</v>
      </c>
      <c r="D12" s="9" t="s">
        <v>41</v>
      </c>
      <c r="E12" s="10">
        <v>1</v>
      </c>
      <c r="F12" s="11">
        <v>0</v>
      </c>
      <c r="G12" s="11">
        <v>0</v>
      </c>
      <c r="H12" s="11">
        <v>0</v>
      </c>
      <c r="I12" s="12">
        <v>1</v>
      </c>
      <c r="J12" s="13">
        <v>8</v>
      </c>
      <c r="K12" s="13">
        <v>3.2</v>
      </c>
      <c r="L12" s="13">
        <v>0</v>
      </c>
      <c r="M12" s="13">
        <v>0</v>
      </c>
      <c r="N12" s="14">
        <v>11.2</v>
      </c>
      <c r="O12" s="13">
        <v>170</v>
      </c>
      <c r="P12" s="13">
        <v>134</v>
      </c>
      <c r="Q12" s="14">
        <v>15.2</v>
      </c>
      <c r="R12" s="13">
        <v>0</v>
      </c>
      <c r="S12" s="13">
        <v>0</v>
      </c>
      <c r="T12" s="14">
        <v>0</v>
      </c>
      <c r="U12" s="13">
        <v>0</v>
      </c>
      <c r="V12" s="13">
        <v>0</v>
      </c>
      <c r="W12" s="14">
        <v>0</v>
      </c>
      <c r="X12" s="13">
        <v>0</v>
      </c>
      <c r="Y12" s="13">
        <v>0</v>
      </c>
      <c r="Z12" s="14">
        <v>0</v>
      </c>
      <c r="AA12" s="13">
        <v>0</v>
      </c>
      <c r="AB12" s="13">
        <v>0</v>
      </c>
      <c r="AC12" s="14">
        <v>0</v>
      </c>
      <c r="AD12" s="14">
        <v>1.2</v>
      </c>
      <c r="AE12" s="14">
        <v>0</v>
      </c>
      <c r="AF12" s="15">
        <v>28.6</v>
      </c>
    </row>
    <row r="13" spans="1:33" hidden="1">
      <c r="A13" s="8">
        <v>10</v>
      </c>
      <c r="B13" s="9">
        <v>1012021</v>
      </c>
      <c r="C13" s="9" t="s">
        <v>35</v>
      </c>
      <c r="D13" s="9" t="s">
        <v>42</v>
      </c>
      <c r="E13" s="10">
        <v>1</v>
      </c>
      <c r="F13" s="11">
        <v>6</v>
      </c>
      <c r="G13" s="11">
        <v>0</v>
      </c>
      <c r="H13" s="11">
        <v>0</v>
      </c>
      <c r="I13" s="12">
        <v>13</v>
      </c>
      <c r="J13" s="13">
        <v>2.4</v>
      </c>
      <c r="K13" s="13">
        <v>15.199999999999998</v>
      </c>
      <c r="L13" s="13">
        <v>0</v>
      </c>
      <c r="M13" s="13">
        <v>0</v>
      </c>
      <c r="N13" s="14">
        <v>17.599999999999998</v>
      </c>
      <c r="O13" s="13">
        <v>98</v>
      </c>
      <c r="P13" s="13">
        <v>107</v>
      </c>
      <c r="Q13" s="14">
        <v>10.25</v>
      </c>
      <c r="R13" s="13">
        <v>0</v>
      </c>
      <c r="S13" s="13">
        <v>45</v>
      </c>
      <c r="T13" s="14">
        <v>2.25</v>
      </c>
      <c r="U13" s="13">
        <v>0</v>
      </c>
      <c r="V13" s="13">
        <v>0</v>
      </c>
      <c r="W13" s="14">
        <v>0</v>
      </c>
      <c r="X13" s="13">
        <v>0</v>
      </c>
      <c r="Y13" s="13">
        <v>0</v>
      </c>
      <c r="Z13" s="14">
        <v>0</v>
      </c>
      <c r="AA13" s="13">
        <v>0</v>
      </c>
      <c r="AB13" s="13">
        <v>0</v>
      </c>
      <c r="AC13" s="14">
        <v>0</v>
      </c>
      <c r="AD13" s="14">
        <v>1.2</v>
      </c>
      <c r="AE13" s="14">
        <v>0</v>
      </c>
      <c r="AF13" s="15">
        <v>44.3</v>
      </c>
    </row>
    <row r="14" spans="1:33" hidden="1">
      <c r="A14" s="8">
        <v>11</v>
      </c>
      <c r="B14" s="9">
        <v>1012022</v>
      </c>
      <c r="C14" s="9" t="s">
        <v>35</v>
      </c>
      <c r="D14" s="9" t="s">
        <v>43</v>
      </c>
      <c r="E14" s="10">
        <v>0</v>
      </c>
      <c r="F14" s="11">
        <v>0</v>
      </c>
      <c r="G14" s="11">
        <v>0</v>
      </c>
      <c r="H14" s="11">
        <v>0</v>
      </c>
      <c r="I14" s="12">
        <v>0</v>
      </c>
      <c r="J14" s="13">
        <v>7.2</v>
      </c>
      <c r="K14" s="13">
        <v>0</v>
      </c>
      <c r="L14" s="13">
        <v>0</v>
      </c>
      <c r="M14" s="13">
        <v>0</v>
      </c>
      <c r="N14" s="14">
        <v>7.2</v>
      </c>
      <c r="O14" s="13">
        <v>0</v>
      </c>
      <c r="P14" s="13">
        <v>0</v>
      </c>
      <c r="Q14" s="14">
        <v>0</v>
      </c>
      <c r="R14" s="13">
        <v>0</v>
      </c>
      <c r="S14" s="13">
        <v>0</v>
      </c>
      <c r="T14" s="14">
        <v>0</v>
      </c>
      <c r="U14" s="13">
        <v>0</v>
      </c>
      <c r="V14" s="13">
        <v>0</v>
      </c>
      <c r="W14" s="14">
        <v>0</v>
      </c>
      <c r="X14" s="13">
        <v>0</v>
      </c>
      <c r="Y14" s="13">
        <v>0</v>
      </c>
      <c r="Z14" s="14">
        <v>0</v>
      </c>
      <c r="AA14" s="13">
        <v>0</v>
      </c>
      <c r="AB14" s="13">
        <v>0</v>
      </c>
      <c r="AC14" s="14">
        <v>0</v>
      </c>
      <c r="AD14" s="14">
        <v>1.2</v>
      </c>
      <c r="AE14" s="14">
        <v>5.2</v>
      </c>
      <c r="AF14" s="15">
        <v>13.6</v>
      </c>
    </row>
    <row r="15" spans="1:33" hidden="1">
      <c r="A15" s="8">
        <v>12</v>
      </c>
      <c r="B15" s="9">
        <v>1012013</v>
      </c>
      <c r="C15" s="9" t="s">
        <v>35</v>
      </c>
      <c r="D15" s="9" t="s">
        <v>44</v>
      </c>
      <c r="E15" s="10">
        <v>2</v>
      </c>
      <c r="F15" s="11">
        <v>0</v>
      </c>
      <c r="G15" s="11">
        <v>0</v>
      </c>
      <c r="H15" s="11">
        <v>0</v>
      </c>
      <c r="I15" s="12">
        <v>2</v>
      </c>
      <c r="J15" s="13">
        <v>12.799999999999999</v>
      </c>
      <c r="K15" s="13">
        <v>0</v>
      </c>
      <c r="L15" s="13">
        <v>0</v>
      </c>
      <c r="M15" s="13">
        <v>0</v>
      </c>
      <c r="N15" s="14">
        <v>12.799999999999999</v>
      </c>
      <c r="O15" s="13">
        <v>35</v>
      </c>
      <c r="P15" s="13">
        <v>0</v>
      </c>
      <c r="Q15" s="14">
        <v>1.75</v>
      </c>
      <c r="R15" s="13">
        <v>0</v>
      </c>
      <c r="S15" s="13">
        <v>0</v>
      </c>
      <c r="T15" s="14">
        <v>0</v>
      </c>
      <c r="U15" s="13">
        <v>0</v>
      </c>
      <c r="V15" s="13">
        <v>0</v>
      </c>
      <c r="W15" s="14">
        <v>0</v>
      </c>
      <c r="X15" s="13">
        <v>0</v>
      </c>
      <c r="Y15" s="13">
        <v>0</v>
      </c>
      <c r="Z15" s="14">
        <v>0</v>
      </c>
      <c r="AA15" s="13">
        <v>0</v>
      </c>
      <c r="AB15" s="13">
        <v>0</v>
      </c>
      <c r="AC15" s="14">
        <v>0</v>
      </c>
      <c r="AD15" s="14">
        <v>1.2</v>
      </c>
      <c r="AE15" s="14">
        <v>3.6</v>
      </c>
      <c r="AF15" s="15">
        <v>21.4</v>
      </c>
    </row>
    <row r="16" spans="1:33" hidden="1">
      <c r="A16" s="8">
        <v>13</v>
      </c>
      <c r="B16" s="9">
        <v>1012002</v>
      </c>
      <c r="C16" s="9" t="s">
        <v>35</v>
      </c>
      <c r="D16" s="9" t="s">
        <v>45</v>
      </c>
      <c r="E16" s="10">
        <v>0</v>
      </c>
      <c r="F16" s="11">
        <v>0</v>
      </c>
      <c r="G16" s="11">
        <v>0</v>
      </c>
      <c r="H16" s="11">
        <v>0</v>
      </c>
      <c r="I16" s="12">
        <v>0</v>
      </c>
      <c r="J16" s="13">
        <v>4.8</v>
      </c>
      <c r="K16" s="13">
        <v>1.2</v>
      </c>
      <c r="L16" s="13">
        <v>0</v>
      </c>
      <c r="M16" s="13">
        <v>0</v>
      </c>
      <c r="N16" s="14">
        <v>6</v>
      </c>
      <c r="O16" s="13">
        <v>0</v>
      </c>
      <c r="P16" s="13">
        <v>35</v>
      </c>
      <c r="Q16" s="14">
        <v>1.75</v>
      </c>
      <c r="R16" s="13">
        <v>0</v>
      </c>
      <c r="S16" s="13">
        <v>0</v>
      </c>
      <c r="T16" s="14">
        <v>0</v>
      </c>
      <c r="U16" s="13">
        <v>0</v>
      </c>
      <c r="V16" s="13">
        <v>0</v>
      </c>
      <c r="W16" s="14">
        <v>0</v>
      </c>
      <c r="X16" s="13">
        <v>0</v>
      </c>
      <c r="Y16" s="13">
        <v>0</v>
      </c>
      <c r="Z16" s="14">
        <v>0</v>
      </c>
      <c r="AA16" s="13">
        <v>0</v>
      </c>
      <c r="AB16" s="13">
        <v>0</v>
      </c>
      <c r="AC16" s="14">
        <v>0</v>
      </c>
      <c r="AD16" s="14">
        <v>1.2</v>
      </c>
      <c r="AE16" s="14">
        <v>7.2</v>
      </c>
      <c r="AF16" s="15">
        <v>16.2</v>
      </c>
    </row>
    <row r="17" spans="1:32" hidden="1">
      <c r="A17" s="8">
        <v>14</v>
      </c>
      <c r="B17" s="9">
        <v>1012018</v>
      </c>
      <c r="C17" s="9" t="s">
        <v>35</v>
      </c>
      <c r="D17" s="9" t="s">
        <v>46</v>
      </c>
      <c r="E17" s="10">
        <v>2</v>
      </c>
      <c r="F17" s="11">
        <v>0</v>
      </c>
      <c r="G17" s="11">
        <v>0</v>
      </c>
      <c r="H17" s="11">
        <v>0</v>
      </c>
      <c r="I17" s="12">
        <v>2</v>
      </c>
      <c r="J17" s="13">
        <v>11.6</v>
      </c>
      <c r="K17" s="13">
        <v>2.4</v>
      </c>
      <c r="L17" s="13">
        <v>0</v>
      </c>
      <c r="M17" s="13">
        <v>0</v>
      </c>
      <c r="N17" s="14">
        <v>14</v>
      </c>
      <c r="O17" s="13">
        <v>35</v>
      </c>
      <c r="P17" s="13">
        <v>0</v>
      </c>
      <c r="Q17" s="14">
        <v>1.75</v>
      </c>
      <c r="R17" s="13">
        <v>0</v>
      </c>
      <c r="S17" s="13">
        <v>0</v>
      </c>
      <c r="T17" s="14">
        <v>0</v>
      </c>
      <c r="U17" s="13">
        <v>0</v>
      </c>
      <c r="V17" s="13">
        <v>0</v>
      </c>
      <c r="W17" s="14">
        <v>0</v>
      </c>
      <c r="X17" s="13">
        <v>0</v>
      </c>
      <c r="Y17" s="13">
        <v>0</v>
      </c>
      <c r="Z17" s="14">
        <v>0</v>
      </c>
      <c r="AA17" s="13">
        <v>0</v>
      </c>
      <c r="AB17" s="13">
        <v>0</v>
      </c>
      <c r="AC17" s="14">
        <v>0</v>
      </c>
      <c r="AD17" s="14">
        <v>0</v>
      </c>
      <c r="AE17" s="14">
        <v>0</v>
      </c>
      <c r="AF17" s="15">
        <v>17.8</v>
      </c>
    </row>
    <row r="18" spans="1:32" hidden="1">
      <c r="A18" s="8">
        <v>15</v>
      </c>
      <c r="B18" s="9">
        <v>1012011</v>
      </c>
      <c r="C18" s="9" t="s">
        <v>35</v>
      </c>
      <c r="D18" s="9" t="s">
        <v>47</v>
      </c>
      <c r="E18" s="10">
        <v>0</v>
      </c>
      <c r="F18" s="11">
        <v>0</v>
      </c>
      <c r="G18" s="11">
        <v>0</v>
      </c>
      <c r="H18" s="11">
        <v>0</v>
      </c>
      <c r="I18" s="12">
        <v>0</v>
      </c>
      <c r="J18" s="13">
        <v>0</v>
      </c>
      <c r="K18" s="13">
        <v>19.199999999999996</v>
      </c>
      <c r="L18" s="13">
        <v>0</v>
      </c>
      <c r="M18" s="13">
        <v>0</v>
      </c>
      <c r="N18" s="14">
        <v>19.199999999999996</v>
      </c>
      <c r="O18" s="13">
        <v>32</v>
      </c>
      <c r="P18" s="13">
        <v>133</v>
      </c>
      <c r="Q18" s="14">
        <v>8.25</v>
      </c>
      <c r="R18" s="13">
        <v>0</v>
      </c>
      <c r="S18" s="13">
        <v>0</v>
      </c>
      <c r="T18" s="14">
        <v>0</v>
      </c>
      <c r="U18" s="13">
        <v>0</v>
      </c>
      <c r="V18" s="13">
        <v>0</v>
      </c>
      <c r="W18" s="14">
        <v>0</v>
      </c>
      <c r="X18" s="13">
        <v>0</v>
      </c>
      <c r="Y18" s="13">
        <v>0</v>
      </c>
      <c r="Z18" s="14">
        <v>0</v>
      </c>
      <c r="AA18" s="13">
        <v>0</v>
      </c>
      <c r="AB18" s="13">
        <v>0</v>
      </c>
      <c r="AC18" s="14">
        <v>0</v>
      </c>
      <c r="AD18" s="14">
        <v>0</v>
      </c>
      <c r="AE18" s="14">
        <v>0</v>
      </c>
      <c r="AF18" s="15">
        <v>27.5</v>
      </c>
    </row>
    <row r="19" spans="1:32" hidden="1">
      <c r="A19" s="8">
        <v>16</v>
      </c>
      <c r="B19" s="9">
        <v>1012019</v>
      </c>
      <c r="C19" s="9" t="s">
        <v>35</v>
      </c>
      <c r="D19" s="9" t="s">
        <v>48</v>
      </c>
      <c r="E19" s="10">
        <v>0</v>
      </c>
      <c r="F19" s="11">
        <v>0</v>
      </c>
      <c r="G19" s="11">
        <v>0</v>
      </c>
      <c r="H19" s="11">
        <v>0</v>
      </c>
      <c r="I19" s="12">
        <v>0</v>
      </c>
      <c r="J19" s="13">
        <v>6.8</v>
      </c>
      <c r="K19" s="13">
        <v>8.4</v>
      </c>
      <c r="L19" s="13">
        <v>0</v>
      </c>
      <c r="M19" s="13">
        <v>0</v>
      </c>
      <c r="N19" s="14">
        <v>15.2</v>
      </c>
      <c r="O19" s="13">
        <v>127</v>
      </c>
      <c r="P19" s="13">
        <v>70</v>
      </c>
      <c r="Q19" s="14">
        <v>9.85</v>
      </c>
      <c r="R19" s="13">
        <v>0</v>
      </c>
      <c r="S19" s="13">
        <v>0</v>
      </c>
      <c r="T19" s="14">
        <v>0</v>
      </c>
      <c r="U19" s="13">
        <v>0</v>
      </c>
      <c r="V19" s="13">
        <v>0</v>
      </c>
      <c r="W19" s="14">
        <v>0</v>
      </c>
      <c r="X19" s="13">
        <v>0</v>
      </c>
      <c r="Y19" s="13">
        <v>0</v>
      </c>
      <c r="Z19" s="14">
        <v>0</v>
      </c>
      <c r="AA19" s="13">
        <v>0</v>
      </c>
      <c r="AB19" s="13">
        <v>0</v>
      </c>
      <c r="AC19" s="14">
        <v>0</v>
      </c>
      <c r="AD19" s="14">
        <v>0</v>
      </c>
      <c r="AE19" s="14">
        <v>0</v>
      </c>
      <c r="AF19" s="15">
        <v>25.1</v>
      </c>
    </row>
    <row r="20" spans="1:32" hidden="1">
      <c r="A20" s="8">
        <v>17</v>
      </c>
      <c r="B20" s="9">
        <v>1012008</v>
      </c>
      <c r="C20" s="9" t="s">
        <v>35</v>
      </c>
      <c r="D20" s="9" t="s">
        <v>49</v>
      </c>
      <c r="E20" s="10">
        <v>4</v>
      </c>
      <c r="F20" s="11">
        <v>0</v>
      </c>
      <c r="G20" s="11">
        <v>0</v>
      </c>
      <c r="H20" s="11">
        <v>0</v>
      </c>
      <c r="I20" s="12">
        <v>4</v>
      </c>
      <c r="J20" s="13">
        <v>4.8</v>
      </c>
      <c r="K20" s="13">
        <v>4.8</v>
      </c>
      <c r="L20" s="13">
        <v>0</v>
      </c>
      <c r="M20" s="13">
        <v>0</v>
      </c>
      <c r="N20" s="14">
        <v>9.6</v>
      </c>
      <c r="O20" s="13">
        <v>204</v>
      </c>
      <c r="P20" s="13">
        <v>32</v>
      </c>
      <c r="Q20" s="14">
        <v>11.8</v>
      </c>
      <c r="R20" s="13">
        <v>0</v>
      </c>
      <c r="S20" s="13">
        <v>0</v>
      </c>
      <c r="T20" s="14">
        <v>0</v>
      </c>
      <c r="U20" s="13">
        <v>0</v>
      </c>
      <c r="V20" s="13">
        <v>0</v>
      </c>
      <c r="W20" s="14">
        <v>0</v>
      </c>
      <c r="X20" s="13">
        <v>0</v>
      </c>
      <c r="Y20" s="13">
        <v>0</v>
      </c>
      <c r="Z20" s="14">
        <v>0</v>
      </c>
      <c r="AA20" s="13">
        <v>0</v>
      </c>
      <c r="AB20" s="13">
        <v>0</v>
      </c>
      <c r="AC20" s="14">
        <v>0</v>
      </c>
      <c r="AD20" s="14">
        <v>1.2</v>
      </c>
      <c r="AE20" s="14">
        <v>15.2</v>
      </c>
      <c r="AF20" s="15">
        <v>41.8</v>
      </c>
    </row>
    <row r="21" spans="1:32" hidden="1">
      <c r="A21" s="8">
        <v>18</v>
      </c>
      <c r="B21" s="9">
        <v>1012016</v>
      </c>
      <c r="C21" s="9" t="s">
        <v>35</v>
      </c>
      <c r="D21" s="9" t="s">
        <v>50</v>
      </c>
      <c r="E21" s="10">
        <v>0</v>
      </c>
      <c r="F21" s="11">
        <v>8</v>
      </c>
      <c r="G21" s="11">
        <v>0</v>
      </c>
      <c r="H21" s="11">
        <v>0</v>
      </c>
      <c r="I21" s="12">
        <v>16</v>
      </c>
      <c r="J21" s="13">
        <v>7.6</v>
      </c>
      <c r="K21" s="13">
        <v>8.4</v>
      </c>
      <c r="L21" s="13">
        <v>0</v>
      </c>
      <c r="M21" s="13">
        <v>0</v>
      </c>
      <c r="N21" s="14">
        <v>16</v>
      </c>
      <c r="O21" s="13">
        <v>35</v>
      </c>
      <c r="P21" s="13">
        <v>0</v>
      </c>
      <c r="Q21" s="14">
        <v>1.75</v>
      </c>
      <c r="R21" s="13">
        <v>0</v>
      </c>
      <c r="S21" s="13">
        <v>111</v>
      </c>
      <c r="T21" s="14">
        <v>5.55</v>
      </c>
      <c r="U21" s="13">
        <v>0</v>
      </c>
      <c r="V21" s="13">
        <v>0</v>
      </c>
      <c r="W21" s="14">
        <v>0</v>
      </c>
      <c r="X21" s="13">
        <v>0</v>
      </c>
      <c r="Y21" s="13">
        <v>0</v>
      </c>
      <c r="Z21" s="14">
        <v>0</v>
      </c>
      <c r="AA21" s="13">
        <v>0</v>
      </c>
      <c r="AB21" s="13">
        <v>0</v>
      </c>
      <c r="AC21" s="14">
        <v>0</v>
      </c>
      <c r="AD21" s="14">
        <v>2.4</v>
      </c>
      <c r="AE21" s="14">
        <v>0</v>
      </c>
      <c r="AF21" s="15">
        <v>41.7</v>
      </c>
    </row>
    <row r="22" spans="1:32" hidden="1">
      <c r="A22" s="8">
        <v>19</v>
      </c>
      <c r="B22" s="9">
        <v>1012017</v>
      </c>
      <c r="C22" s="9" t="s">
        <v>35</v>
      </c>
      <c r="D22" s="9" t="s">
        <v>51</v>
      </c>
      <c r="E22" s="10">
        <v>2</v>
      </c>
      <c r="F22" s="11">
        <v>0</v>
      </c>
      <c r="G22" s="11">
        <v>0</v>
      </c>
      <c r="H22" s="11">
        <v>0</v>
      </c>
      <c r="I22" s="12">
        <v>2</v>
      </c>
      <c r="J22" s="13">
        <v>5.6</v>
      </c>
      <c r="K22" s="13">
        <v>11.600000000000001</v>
      </c>
      <c r="L22" s="13">
        <v>0</v>
      </c>
      <c r="M22" s="13">
        <v>0</v>
      </c>
      <c r="N22" s="14">
        <v>17.200000000000003</v>
      </c>
      <c r="O22" s="13">
        <v>36</v>
      </c>
      <c r="P22" s="13">
        <v>0</v>
      </c>
      <c r="Q22" s="14">
        <v>1.8</v>
      </c>
      <c r="R22" s="13">
        <v>79</v>
      </c>
      <c r="S22" s="13">
        <v>73</v>
      </c>
      <c r="T22" s="14">
        <v>7.6</v>
      </c>
      <c r="U22" s="13">
        <v>0</v>
      </c>
      <c r="V22" s="13">
        <v>0</v>
      </c>
      <c r="W22" s="14">
        <v>0</v>
      </c>
      <c r="X22" s="13">
        <v>0</v>
      </c>
      <c r="Y22" s="13">
        <v>0</v>
      </c>
      <c r="Z22" s="14">
        <v>0</v>
      </c>
      <c r="AA22" s="13">
        <v>0</v>
      </c>
      <c r="AB22" s="13">
        <v>0</v>
      </c>
      <c r="AC22" s="14">
        <v>0</v>
      </c>
      <c r="AD22" s="14">
        <v>1.2</v>
      </c>
      <c r="AE22" s="14">
        <v>0</v>
      </c>
      <c r="AF22" s="15">
        <v>29.8</v>
      </c>
    </row>
    <row r="23" spans="1:32" hidden="1">
      <c r="A23" s="8">
        <v>20</v>
      </c>
      <c r="B23" s="9">
        <v>1012006</v>
      </c>
      <c r="C23" s="9" t="s">
        <v>35</v>
      </c>
      <c r="D23" s="9" t="s">
        <v>52</v>
      </c>
      <c r="E23" s="10">
        <v>0</v>
      </c>
      <c r="F23" s="11">
        <v>0</v>
      </c>
      <c r="G23" s="11">
        <v>0</v>
      </c>
      <c r="H23" s="11">
        <v>0</v>
      </c>
      <c r="I23" s="12">
        <v>0</v>
      </c>
      <c r="J23" s="13">
        <v>12.8</v>
      </c>
      <c r="K23" s="13">
        <v>3.2</v>
      </c>
      <c r="L23" s="13">
        <v>0</v>
      </c>
      <c r="M23" s="13">
        <v>0</v>
      </c>
      <c r="N23" s="14">
        <v>16</v>
      </c>
      <c r="O23" s="13">
        <v>36</v>
      </c>
      <c r="P23" s="13">
        <v>60</v>
      </c>
      <c r="Q23" s="14">
        <v>4.8</v>
      </c>
      <c r="R23" s="13">
        <v>326</v>
      </c>
      <c r="S23" s="13">
        <v>51</v>
      </c>
      <c r="T23" s="14">
        <v>18.850000000000001</v>
      </c>
      <c r="U23" s="13">
        <v>0</v>
      </c>
      <c r="V23" s="13">
        <v>0</v>
      </c>
      <c r="W23" s="14">
        <v>0</v>
      </c>
      <c r="X23" s="13">
        <v>0</v>
      </c>
      <c r="Y23" s="13">
        <v>0</v>
      </c>
      <c r="Z23" s="14">
        <v>0</v>
      </c>
      <c r="AA23" s="13">
        <v>0</v>
      </c>
      <c r="AB23" s="13">
        <v>0</v>
      </c>
      <c r="AC23" s="14">
        <v>0</v>
      </c>
      <c r="AD23" s="14">
        <v>0</v>
      </c>
      <c r="AE23" s="14">
        <v>0</v>
      </c>
      <c r="AF23" s="15">
        <v>39.700000000000003</v>
      </c>
    </row>
    <row r="24" spans="1:32" hidden="1">
      <c r="A24" s="8">
        <v>21</v>
      </c>
      <c r="B24" s="9">
        <v>1012023</v>
      </c>
      <c r="C24" s="9" t="s">
        <v>35</v>
      </c>
      <c r="D24" s="9" t="s">
        <v>53</v>
      </c>
      <c r="E24" s="10">
        <v>5</v>
      </c>
      <c r="F24" s="11">
        <v>0</v>
      </c>
      <c r="G24" s="11">
        <v>0</v>
      </c>
      <c r="H24" s="11">
        <v>0</v>
      </c>
      <c r="I24" s="12">
        <v>5</v>
      </c>
      <c r="J24" s="13">
        <v>12.4</v>
      </c>
      <c r="K24" s="13">
        <v>5.6</v>
      </c>
      <c r="L24" s="13">
        <v>0</v>
      </c>
      <c r="M24" s="13">
        <v>0</v>
      </c>
      <c r="N24" s="14">
        <v>18</v>
      </c>
      <c r="O24" s="13">
        <v>56</v>
      </c>
      <c r="P24" s="13">
        <v>228</v>
      </c>
      <c r="Q24" s="14">
        <v>14.2</v>
      </c>
      <c r="R24" s="13">
        <v>0</v>
      </c>
      <c r="S24" s="13">
        <v>0</v>
      </c>
      <c r="T24" s="14">
        <v>0</v>
      </c>
      <c r="U24" s="13">
        <v>0</v>
      </c>
      <c r="V24" s="13">
        <v>0</v>
      </c>
      <c r="W24" s="14">
        <v>0</v>
      </c>
      <c r="X24" s="13">
        <v>0</v>
      </c>
      <c r="Y24" s="13">
        <v>0</v>
      </c>
      <c r="Z24" s="14">
        <v>0</v>
      </c>
      <c r="AA24" s="13">
        <v>0</v>
      </c>
      <c r="AB24" s="13">
        <v>0</v>
      </c>
      <c r="AC24" s="14">
        <v>0</v>
      </c>
      <c r="AD24" s="14">
        <v>0</v>
      </c>
      <c r="AE24" s="14">
        <v>0</v>
      </c>
      <c r="AF24" s="15">
        <v>37.200000000000003</v>
      </c>
    </row>
    <row r="25" spans="1:32" hidden="1">
      <c r="A25" s="8">
        <v>22</v>
      </c>
      <c r="B25" s="9">
        <v>1012012</v>
      </c>
      <c r="C25" s="9" t="s">
        <v>35</v>
      </c>
      <c r="D25" s="9" t="s">
        <v>54</v>
      </c>
      <c r="E25" s="10">
        <v>8</v>
      </c>
      <c r="F25" s="11">
        <v>0</v>
      </c>
      <c r="G25" s="11">
        <v>0</v>
      </c>
      <c r="H25" s="11">
        <v>0</v>
      </c>
      <c r="I25" s="12">
        <v>8</v>
      </c>
      <c r="J25" s="13">
        <v>17.599999999999994</v>
      </c>
      <c r="K25" s="13">
        <v>1.6</v>
      </c>
      <c r="L25" s="13">
        <v>0</v>
      </c>
      <c r="M25" s="13">
        <v>0</v>
      </c>
      <c r="N25" s="14">
        <v>19.199999999999996</v>
      </c>
      <c r="O25" s="13">
        <v>383</v>
      </c>
      <c r="P25" s="13">
        <v>309</v>
      </c>
      <c r="Q25" s="14">
        <v>34.6</v>
      </c>
      <c r="R25" s="13">
        <v>0</v>
      </c>
      <c r="S25" s="13">
        <v>0</v>
      </c>
      <c r="T25" s="14">
        <v>0</v>
      </c>
      <c r="U25" s="13">
        <v>0</v>
      </c>
      <c r="V25" s="13">
        <v>0</v>
      </c>
      <c r="W25" s="14">
        <v>0</v>
      </c>
      <c r="X25" s="13">
        <v>0</v>
      </c>
      <c r="Y25" s="13">
        <v>0</v>
      </c>
      <c r="Z25" s="14">
        <v>0</v>
      </c>
      <c r="AA25" s="13">
        <v>0</v>
      </c>
      <c r="AB25" s="13">
        <v>0</v>
      </c>
      <c r="AC25" s="14">
        <v>0</v>
      </c>
      <c r="AD25" s="14">
        <v>0</v>
      </c>
      <c r="AE25" s="14">
        <v>0</v>
      </c>
      <c r="AF25" s="15">
        <v>61.8</v>
      </c>
    </row>
    <row r="26" spans="1:32" hidden="1">
      <c r="A26" s="8">
        <v>23</v>
      </c>
      <c r="B26" s="9">
        <v>1012009</v>
      </c>
      <c r="C26" s="9" t="s">
        <v>35</v>
      </c>
      <c r="D26" s="9" t="s">
        <v>55</v>
      </c>
      <c r="E26" s="10">
        <v>4</v>
      </c>
      <c r="F26" s="11">
        <v>0</v>
      </c>
      <c r="G26" s="11">
        <v>0</v>
      </c>
      <c r="H26" s="11">
        <v>0</v>
      </c>
      <c r="I26" s="12">
        <v>4</v>
      </c>
      <c r="J26" s="13">
        <v>1.2</v>
      </c>
      <c r="K26" s="13">
        <v>0</v>
      </c>
      <c r="L26" s="13">
        <v>0</v>
      </c>
      <c r="M26" s="13">
        <v>0</v>
      </c>
      <c r="N26" s="14">
        <v>1.2</v>
      </c>
      <c r="O26" s="13">
        <v>309</v>
      </c>
      <c r="P26" s="13">
        <v>398</v>
      </c>
      <c r="Q26" s="14">
        <v>35.35</v>
      </c>
      <c r="R26" s="13">
        <v>0</v>
      </c>
      <c r="S26" s="13">
        <v>0</v>
      </c>
      <c r="T26" s="14">
        <v>0</v>
      </c>
      <c r="U26" s="13">
        <v>0</v>
      </c>
      <c r="V26" s="13">
        <v>0</v>
      </c>
      <c r="W26" s="14">
        <v>0</v>
      </c>
      <c r="X26" s="13">
        <v>0</v>
      </c>
      <c r="Y26" s="13">
        <v>0</v>
      </c>
      <c r="Z26" s="14">
        <v>0</v>
      </c>
      <c r="AA26" s="13">
        <v>0</v>
      </c>
      <c r="AB26" s="13">
        <v>0</v>
      </c>
      <c r="AC26" s="14">
        <v>0</v>
      </c>
      <c r="AD26" s="14">
        <v>1.2</v>
      </c>
      <c r="AE26" s="14">
        <v>0</v>
      </c>
      <c r="AF26" s="15">
        <v>41.8</v>
      </c>
    </row>
    <row r="27" spans="1:32" hidden="1">
      <c r="A27" s="8">
        <v>24</v>
      </c>
      <c r="B27" s="9">
        <v>1012007</v>
      </c>
      <c r="C27" s="9" t="s">
        <v>35</v>
      </c>
      <c r="D27" s="9" t="s">
        <v>56</v>
      </c>
      <c r="E27" s="10">
        <v>8</v>
      </c>
      <c r="F27" s="11">
        <v>0</v>
      </c>
      <c r="G27" s="11">
        <v>0</v>
      </c>
      <c r="H27" s="11">
        <v>0</v>
      </c>
      <c r="I27" s="12">
        <v>8</v>
      </c>
      <c r="J27" s="13">
        <v>8.8000000000000007</v>
      </c>
      <c r="K27" s="13">
        <v>0</v>
      </c>
      <c r="L27" s="13">
        <v>0</v>
      </c>
      <c r="M27" s="13">
        <v>0</v>
      </c>
      <c r="N27" s="14">
        <v>8.8000000000000007</v>
      </c>
      <c r="O27" s="13">
        <v>326</v>
      </c>
      <c r="P27" s="13">
        <v>350</v>
      </c>
      <c r="Q27" s="14">
        <v>33.799999999999997</v>
      </c>
      <c r="R27" s="13">
        <v>0</v>
      </c>
      <c r="S27" s="13">
        <v>0</v>
      </c>
      <c r="T27" s="14">
        <v>0</v>
      </c>
      <c r="U27" s="13">
        <v>0</v>
      </c>
      <c r="V27" s="13">
        <v>0</v>
      </c>
      <c r="W27" s="14">
        <v>0</v>
      </c>
      <c r="X27" s="13">
        <v>0</v>
      </c>
      <c r="Y27" s="13">
        <v>0</v>
      </c>
      <c r="Z27" s="14">
        <v>0</v>
      </c>
      <c r="AA27" s="13">
        <v>0</v>
      </c>
      <c r="AB27" s="13">
        <v>0</v>
      </c>
      <c r="AC27" s="14">
        <v>0</v>
      </c>
      <c r="AD27" s="14">
        <v>1.2</v>
      </c>
      <c r="AE27" s="14">
        <v>4.4000000000000004</v>
      </c>
      <c r="AF27" s="15">
        <v>56.2</v>
      </c>
    </row>
    <row r="28" spans="1:32" hidden="1">
      <c r="A28" s="8">
        <v>25</v>
      </c>
      <c r="B28" s="9">
        <v>1012028</v>
      </c>
      <c r="C28" s="9" t="s">
        <v>35</v>
      </c>
      <c r="D28" s="9" t="s">
        <v>57</v>
      </c>
      <c r="E28" s="10">
        <v>4</v>
      </c>
      <c r="F28" s="11">
        <v>0</v>
      </c>
      <c r="G28" s="11">
        <v>0</v>
      </c>
      <c r="H28" s="11">
        <v>0</v>
      </c>
      <c r="I28" s="12">
        <v>4</v>
      </c>
      <c r="J28" s="13">
        <v>0</v>
      </c>
      <c r="K28" s="13">
        <v>16.399999999999999</v>
      </c>
      <c r="L28" s="13">
        <v>0</v>
      </c>
      <c r="M28" s="13">
        <v>0</v>
      </c>
      <c r="N28" s="14">
        <v>16.399999999999999</v>
      </c>
      <c r="O28" s="13">
        <v>59</v>
      </c>
      <c r="P28" s="13">
        <v>44</v>
      </c>
      <c r="Q28" s="14">
        <v>5.15</v>
      </c>
      <c r="R28" s="13">
        <v>0</v>
      </c>
      <c r="S28" s="13">
        <v>0</v>
      </c>
      <c r="T28" s="14">
        <v>0</v>
      </c>
      <c r="U28" s="13">
        <v>0</v>
      </c>
      <c r="V28" s="13">
        <v>0</v>
      </c>
      <c r="W28" s="14">
        <v>0</v>
      </c>
      <c r="X28" s="13">
        <v>0</v>
      </c>
      <c r="Y28" s="13">
        <v>0</v>
      </c>
      <c r="Z28" s="14">
        <v>0</v>
      </c>
      <c r="AA28" s="13">
        <v>0</v>
      </c>
      <c r="AB28" s="13">
        <v>0</v>
      </c>
      <c r="AC28" s="14">
        <v>0</v>
      </c>
      <c r="AD28" s="14">
        <v>0</v>
      </c>
      <c r="AE28" s="14">
        <v>0</v>
      </c>
      <c r="AF28" s="15">
        <v>25.6</v>
      </c>
    </row>
    <row r="29" spans="1:32" hidden="1">
      <c r="A29" s="8">
        <v>26</v>
      </c>
      <c r="B29" s="9">
        <v>1012015</v>
      </c>
      <c r="C29" s="9" t="s">
        <v>35</v>
      </c>
      <c r="D29" s="9" t="s">
        <v>58</v>
      </c>
      <c r="E29" s="10">
        <v>0</v>
      </c>
      <c r="F29" s="11">
        <v>2</v>
      </c>
      <c r="G29" s="11">
        <v>0</v>
      </c>
      <c r="H29" s="11">
        <v>0</v>
      </c>
      <c r="I29" s="12">
        <v>4</v>
      </c>
      <c r="J29" s="13">
        <v>12</v>
      </c>
      <c r="K29" s="13">
        <v>4.8</v>
      </c>
      <c r="L29" s="13">
        <v>0</v>
      </c>
      <c r="M29" s="13">
        <v>0</v>
      </c>
      <c r="N29" s="14">
        <v>16.8</v>
      </c>
      <c r="O29" s="13">
        <v>350</v>
      </c>
      <c r="P29" s="13">
        <v>326</v>
      </c>
      <c r="Q29" s="14">
        <v>33.799999999999997</v>
      </c>
      <c r="R29" s="13">
        <v>0</v>
      </c>
      <c r="S29" s="13">
        <v>0</v>
      </c>
      <c r="T29" s="14">
        <v>0</v>
      </c>
      <c r="U29" s="13">
        <v>0</v>
      </c>
      <c r="V29" s="13">
        <v>0</v>
      </c>
      <c r="W29" s="14">
        <v>0</v>
      </c>
      <c r="X29" s="13">
        <v>0</v>
      </c>
      <c r="Y29" s="13">
        <v>0</v>
      </c>
      <c r="Z29" s="14">
        <v>0</v>
      </c>
      <c r="AA29" s="13">
        <v>0</v>
      </c>
      <c r="AB29" s="13">
        <v>0</v>
      </c>
      <c r="AC29" s="14">
        <v>0</v>
      </c>
      <c r="AD29" s="14">
        <v>1.2</v>
      </c>
      <c r="AE29" s="14">
        <v>0</v>
      </c>
      <c r="AF29" s="15">
        <v>55.8</v>
      </c>
    </row>
    <row r="30" spans="1:32" hidden="1">
      <c r="A30" s="8">
        <v>27</v>
      </c>
      <c r="B30" s="9">
        <v>1017002</v>
      </c>
      <c r="C30" s="9" t="s">
        <v>35</v>
      </c>
      <c r="D30" s="9" t="s">
        <v>59</v>
      </c>
      <c r="E30" s="10">
        <v>0</v>
      </c>
      <c r="F30" s="11">
        <v>0</v>
      </c>
      <c r="G30" s="11">
        <v>0</v>
      </c>
      <c r="H30" s="11">
        <v>0</v>
      </c>
      <c r="I30" s="12">
        <v>0</v>
      </c>
      <c r="J30" s="13">
        <v>9.1999999999999993</v>
      </c>
      <c r="K30" s="13">
        <v>0</v>
      </c>
      <c r="L30" s="13">
        <v>0</v>
      </c>
      <c r="M30" s="13">
        <v>0</v>
      </c>
      <c r="N30" s="14">
        <v>9.1999999999999993</v>
      </c>
      <c r="O30" s="13">
        <v>0</v>
      </c>
      <c r="P30" s="13">
        <v>36</v>
      </c>
      <c r="Q30" s="14">
        <v>1.8</v>
      </c>
      <c r="R30" s="13">
        <v>0</v>
      </c>
      <c r="S30" s="13">
        <v>0</v>
      </c>
      <c r="T30" s="14">
        <v>0</v>
      </c>
      <c r="U30" s="13">
        <v>0</v>
      </c>
      <c r="V30" s="13">
        <v>0</v>
      </c>
      <c r="W30" s="14">
        <v>0</v>
      </c>
      <c r="X30" s="13">
        <v>0</v>
      </c>
      <c r="Y30" s="13">
        <v>0</v>
      </c>
      <c r="Z30" s="14">
        <v>0</v>
      </c>
      <c r="AA30" s="13">
        <v>0</v>
      </c>
      <c r="AB30" s="13">
        <v>0</v>
      </c>
      <c r="AC30" s="14">
        <v>0</v>
      </c>
      <c r="AD30" s="14">
        <v>0</v>
      </c>
      <c r="AE30" s="14">
        <v>7.6</v>
      </c>
      <c r="AF30" s="15">
        <v>18.600000000000001</v>
      </c>
    </row>
    <row r="31" spans="1:32" hidden="1">
      <c r="A31" s="8">
        <v>28</v>
      </c>
      <c r="B31" s="9">
        <v>1023004</v>
      </c>
      <c r="C31" s="9" t="s">
        <v>35</v>
      </c>
      <c r="D31" s="9" t="s">
        <v>60</v>
      </c>
      <c r="E31" s="10">
        <v>0</v>
      </c>
      <c r="F31" s="11">
        <v>0</v>
      </c>
      <c r="G31" s="11">
        <v>0</v>
      </c>
      <c r="H31" s="11">
        <v>0</v>
      </c>
      <c r="I31" s="12">
        <v>0</v>
      </c>
      <c r="J31" s="13">
        <v>0</v>
      </c>
      <c r="K31" s="13">
        <v>1.2</v>
      </c>
      <c r="L31" s="13">
        <v>0</v>
      </c>
      <c r="M31" s="13">
        <v>0</v>
      </c>
      <c r="N31" s="14">
        <v>1.2</v>
      </c>
      <c r="O31" s="13">
        <v>0</v>
      </c>
      <c r="P31" s="13">
        <v>0</v>
      </c>
      <c r="Q31" s="14">
        <v>0</v>
      </c>
      <c r="R31" s="13">
        <v>0</v>
      </c>
      <c r="S31" s="13">
        <v>0</v>
      </c>
      <c r="T31" s="14">
        <v>0</v>
      </c>
      <c r="U31" s="13">
        <v>0</v>
      </c>
      <c r="V31" s="13">
        <v>0</v>
      </c>
      <c r="W31" s="14">
        <v>0</v>
      </c>
      <c r="X31" s="13">
        <v>0</v>
      </c>
      <c r="Y31" s="13">
        <v>0</v>
      </c>
      <c r="Z31" s="14">
        <v>0</v>
      </c>
      <c r="AA31" s="13">
        <v>0</v>
      </c>
      <c r="AB31" s="13">
        <v>0</v>
      </c>
      <c r="AC31" s="14">
        <v>0</v>
      </c>
      <c r="AD31" s="14">
        <v>0</v>
      </c>
      <c r="AE31" s="14">
        <v>0</v>
      </c>
      <c r="AF31" s="15">
        <v>1.2</v>
      </c>
    </row>
    <row r="32" spans="1:32" hidden="1">
      <c r="A32" s="8">
        <v>29</v>
      </c>
      <c r="B32" s="9">
        <v>1012027</v>
      </c>
      <c r="C32" s="9" t="s">
        <v>35</v>
      </c>
      <c r="D32" s="9" t="s">
        <v>61</v>
      </c>
      <c r="E32" s="10">
        <v>0</v>
      </c>
      <c r="F32" s="11">
        <v>0</v>
      </c>
      <c r="G32" s="11">
        <v>0</v>
      </c>
      <c r="H32" s="11">
        <v>0</v>
      </c>
      <c r="I32" s="12">
        <v>0</v>
      </c>
      <c r="J32" s="13">
        <v>0</v>
      </c>
      <c r="K32" s="13">
        <v>0</v>
      </c>
      <c r="L32" s="13">
        <v>0</v>
      </c>
      <c r="M32" s="13">
        <v>0</v>
      </c>
      <c r="N32" s="14">
        <v>0</v>
      </c>
      <c r="O32" s="13">
        <v>0</v>
      </c>
      <c r="P32" s="13">
        <v>0</v>
      </c>
      <c r="Q32" s="14">
        <v>0</v>
      </c>
      <c r="R32" s="13">
        <v>0</v>
      </c>
      <c r="S32" s="13">
        <v>0</v>
      </c>
      <c r="T32" s="14">
        <v>0</v>
      </c>
      <c r="U32" s="13">
        <v>0</v>
      </c>
      <c r="V32" s="13">
        <v>0</v>
      </c>
      <c r="W32" s="14">
        <v>0</v>
      </c>
      <c r="X32" s="13">
        <v>0</v>
      </c>
      <c r="Y32" s="13">
        <v>0</v>
      </c>
      <c r="Z32" s="14">
        <v>0</v>
      </c>
      <c r="AA32" s="13">
        <v>0</v>
      </c>
      <c r="AB32" s="13">
        <v>0</v>
      </c>
      <c r="AC32" s="14">
        <v>0</v>
      </c>
      <c r="AD32" s="14">
        <v>0</v>
      </c>
      <c r="AE32" s="14">
        <v>0</v>
      </c>
      <c r="AF32" s="15">
        <v>0</v>
      </c>
    </row>
    <row r="33" spans="1:32" hidden="1">
      <c r="A33" s="8">
        <v>30</v>
      </c>
      <c r="B33" s="9">
        <v>1012025</v>
      </c>
      <c r="C33" s="9" t="s">
        <v>35</v>
      </c>
      <c r="D33" s="9" t="s">
        <v>62</v>
      </c>
      <c r="E33" s="10">
        <v>0</v>
      </c>
      <c r="F33" s="11">
        <v>0</v>
      </c>
      <c r="G33" s="11">
        <v>0</v>
      </c>
      <c r="H33" s="11">
        <v>0</v>
      </c>
      <c r="I33" s="12">
        <v>0</v>
      </c>
      <c r="J33" s="13">
        <v>0</v>
      </c>
      <c r="K33" s="13">
        <v>1.6</v>
      </c>
      <c r="L33" s="13">
        <v>0</v>
      </c>
      <c r="M33" s="13">
        <v>0</v>
      </c>
      <c r="N33" s="14">
        <v>1.6</v>
      </c>
      <c r="O33" s="13">
        <v>0</v>
      </c>
      <c r="P33" s="13">
        <v>0</v>
      </c>
      <c r="Q33" s="14">
        <v>0</v>
      </c>
      <c r="R33" s="13">
        <v>0</v>
      </c>
      <c r="S33" s="13">
        <v>0</v>
      </c>
      <c r="T33" s="14">
        <v>0</v>
      </c>
      <c r="U33" s="13">
        <v>0</v>
      </c>
      <c r="V33" s="13">
        <v>0</v>
      </c>
      <c r="W33" s="14">
        <v>0</v>
      </c>
      <c r="X33" s="13">
        <v>0</v>
      </c>
      <c r="Y33" s="13">
        <v>0</v>
      </c>
      <c r="Z33" s="14">
        <v>0</v>
      </c>
      <c r="AA33" s="13">
        <v>0</v>
      </c>
      <c r="AB33" s="13">
        <v>0</v>
      </c>
      <c r="AC33" s="14">
        <v>0</v>
      </c>
      <c r="AD33" s="14">
        <v>1.2</v>
      </c>
      <c r="AE33" s="14">
        <v>0</v>
      </c>
      <c r="AF33" s="15">
        <v>2.8</v>
      </c>
    </row>
    <row r="34" spans="1:32" hidden="1">
      <c r="A34" s="8">
        <v>31</v>
      </c>
      <c r="B34" s="9">
        <v>1012024</v>
      </c>
      <c r="C34" s="9" t="s">
        <v>35</v>
      </c>
      <c r="D34" s="9" t="s">
        <v>63</v>
      </c>
      <c r="E34" s="10">
        <v>0</v>
      </c>
      <c r="F34" s="11">
        <v>0</v>
      </c>
      <c r="G34" s="11">
        <v>0</v>
      </c>
      <c r="H34" s="11">
        <v>0</v>
      </c>
      <c r="I34" s="12">
        <v>0</v>
      </c>
      <c r="J34" s="13">
        <v>0</v>
      </c>
      <c r="K34" s="13">
        <v>0</v>
      </c>
      <c r="L34" s="13">
        <v>0</v>
      </c>
      <c r="M34" s="13">
        <v>0</v>
      </c>
      <c r="N34" s="14">
        <v>0</v>
      </c>
      <c r="O34" s="13">
        <v>0</v>
      </c>
      <c r="P34" s="13">
        <v>0</v>
      </c>
      <c r="Q34" s="14">
        <v>0</v>
      </c>
      <c r="R34" s="13">
        <v>0</v>
      </c>
      <c r="S34" s="13">
        <v>0</v>
      </c>
      <c r="T34" s="14">
        <v>0</v>
      </c>
      <c r="U34" s="13">
        <v>0</v>
      </c>
      <c r="V34" s="13">
        <v>0</v>
      </c>
      <c r="W34" s="14">
        <v>0</v>
      </c>
      <c r="X34" s="13">
        <v>0</v>
      </c>
      <c r="Y34" s="13">
        <v>0</v>
      </c>
      <c r="Z34" s="14">
        <v>0</v>
      </c>
      <c r="AA34" s="13">
        <v>0</v>
      </c>
      <c r="AB34" s="13">
        <v>0</v>
      </c>
      <c r="AC34" s="14">
        <v>0</v>
      </c>
      <c r="AD34" s="14">
        <v>0</v>
      </c>
      <c r="AE34" s="14">
        <v>0</v>
      </c>
      <c r="AF34" s="15">
        <v>0</v>
      </c>
    </row>
    <row r="35" spans="1:32" hidden="1">
      <c r="A35" s="8">
        <v>32</v>
      </c>
      <c r="B35" s="9">
        <v>1014036</v>
      </c>
      <c r="C35" s="9" t="s">
        <v>64</v>
      </c>
      <c r="D35" s="9" t="s">
        <v>65</v>
      </c>
      <c r="E35" s="10">
        <v>0</v>
      </c>
      <c r="F35" s="11">
        <v>0</v>
      </c>
      <c r="G35" s="11">
        <v>0</v>
      </c>
      <c r="H35" s="11">
        <v>0</v>
      </c>
      <c r="I35" s="12">
        <v>0</v>
      </c>
      <c r="J35" s="13">
        <v>0</v>
      </c>
      <c r="K35" s="13">
        <v>6</v>
      </c>
      <c r="L35" s="13">
        <v>0</v>
      </c>
      <c r="M35" s="13">
        <v>0</v>
      </c>
      <c r="N35" s="14">
        <v>6</v>
      </c>
      <c r="O35" s="13">
        <v>0</v>
      </c>
      <c r="P35" s="13">
        <v>0</v>
      </c>
      <c r="Q35" s="14">
        <v>0</v>
      </c>
      <c r="R35" s="13">
        <v>0</v>
      </c>
      <c r="S35" s="13">
        <v>0</v>
      </c>
      <c r="T35" s="14">
        <v>0</v>
      </c>
      <c r="U35" s="13">
        <v>0</v>
      </c>
      <c r="V35" s="13">
        <v>0</v>
      </c>
      <c r="W35" s="14">
        <v>0</v>
      </c>
      <c r="X35" s="13">
        <v>0</v>
      </c>
      <c r="Y35" s="13">
        <v>0</v>
      </c>
      <c r="Z35" s="14">
        <v>0</v>
      </c>
      <c r="AA35" s="13">
        <v>0</v>
      </c>
      <c r="AB35" s="13">
        <v>0</v>
      </c>
      <c r="AC35" s="14">
        <v>0</v>
      </c>
      <c r="AD35" s="14">
        <v>0</v>
      </c>
      <c r="AE35" s="14">
        <v>0</v>
      </c>
      <c r="AF35" s="15">
        <v>6</v>
      </c>
    </row>
    <row r="36" spans="1:32" hidden="1">
      <c r="A36" s="8">
        <v>33</v>
      </c>
      <c r="B36" s="9">
        <v>1014032</v>
      </c>
      <c r="C36" s="9" t="s">
        <v>64</v>
      </c>
      <c r="D36" s="9" t="s">
        <v>66</v>
      </c>
      <c r="E36" s="10">
        <v>4</v>
      </c>
      <c r="F36" s="11">
        <v>0</v>
      </c>
      <c r="G36" s="11">
        <v>0</v>
      </c>
      <c r="H36" s="11">
        <v>0</v>
      </c>
      <c r="I36" s="12">
        <v>4</v>
      </c>
      <c r="J36" s="13">
        <v>14.799999999999997</v>
      </c>
      <c r="K36" s="13">
        <v>0</v>
      </c>
      <c r="L36" s="13">
        <v>0</v>
      </c>
      <c r="M36" s="13">
        <v>0</v>
      </c>
      <c r="N36" s="14">
        <v>14.799999999999997</v>
      </c>
      <c r="O36" s="13">
        <v>119</v>
      </c>
      <c r="P36" s="13">
        <v>82</v>
      </c>
      <c r="Q36" s="14">
        <v>10.050000000000001</v>
      </c>
      <c r="R36" s="13">
        <v>0</v>
      </c>
      <c r="S36" s="13">
        <v>0</v>
      </c>
      <c r="T36" s="14">
        <v>0</v>
      </c>
      <c r="U36" s="13">
        <v>0</v>
      </c>
      <c r="V36" s="13">
        <v>0</v>
      </c>
      <c r="W36" s="14">
        <v>0</v>
      </c>
      <c r="X36" s="13">
        <v>0</v>
      </c>
      <c r="Y36" s="13">
        <v>0</v>
      </c>
      <c r="Z36" s="14">
        <v>0</v>
      </c>
      <c r="AA36" s="13">
        <v>0</v>
      </c>
      <c r="AB36" s="13">
        <v>0</v>
      </c>
      <c r="AC36" s="14">
        <v>0</v>
      </c>
      <c r="AD36" s="14">
        <v>1.2</v>
      </c>
      <c r="AE36" s="14">
        <v>0</v>
      </c>
      <c r="AF36" s="15">
        <v>30.1</v>
      </c>
    </row>
    <row r="37" spans="1:32" hidden="1">
      <c r="A37" s="8">
        <v>34</v>
      </c>
      <c r="B37" s="9">
        <v>1014029</v>
      </c>
      <c r="C37" s="9" t="s">
        <v>64</v>
      </c>
      <c r="D37" s="9" t="s">
        <v>67</v>
      </c>
      <c r="E37" s="10">
        <v>0</v>
      </c>
      <c r="F37" s="11">
        <v>0</v>
      </c>
      <c r="G37" s="11">
        <v>0</v>
      </c>
      <c r="H37" s="11">
        <v>0</v>
      </c>
      <c r="I37" s="12">
        <v>0</v>
      </c>
      <c r="J37" s="13">
        <v>2.4</v>
      </c>
      <c r="K37" s="13">
        <v>8.4</v>
      </c>
      <c r="L37" s="13">
        <v>0</v>
      </c>
      <c r="M37" s="13">
        <v>0</v>
      </c>
      <c r="N37" s="14">
        <v>10.8</v>
      </c>
      <c r="O37" s="13">
        <v>44</v>
      </c>
      <c r="P37" s="13">
        <v>145</v>
      </c>
      <c r="Q37" s="14">
        <v>9.4499999999999993</v>
      </c>
      <c r="R37" s="13">
        <v>0</v>
      </c>
      <c r="S37" s="13">
        <v>0</v>
      </c>
      <c r="T37" s="14">
        <v>0</v>
      </c>
      <c r="U37" s="13">
        <v>0</v>
      </c>
      <c r="V37" s="13">
        <v>0</v>
      </c>
      <c r="W37" s="14">
        <v>0</v>
      </c>
      <c r="X37" s="13">
        <v>0</v>
      </c>
      <c r="Y37" s="13">
        <v>0</v>
      </c>
      <c r="Z37" s="14">
        <v>0</v>
      </c>
      <c r="AA37" s="13">
        <v>0</v>
      </c>
      <c r="AB37" s="13">
        <v>0</v>
      </c>
      <c r="AC37" s="14">
        <v>0</v>
      </c>
      <c r="AD37" s="14">
        <v>0</v>
      </c>
      <c r="AE37" s="14">
        <v>0</v>
      </c>
      <c r="AF37" s="15">
        <v>20.3</v>
      </c>
    </row>
    <row r="38" spans="1:32" hidden="1">
      <c r="A38" s="8">
        <v>35</v>
      </c>
      <c r="B38" s="9">
        <v>1014006</v>
      </c>
      <c r="C38" s="9" t="s">
        <v>64</v>
      </c>
      <c r="D38" s="9" t="s">
        <v>68</v>
      </c>
      <c r="E38" s="10">
        <v>2</v>
      </c>
      <c r="F38" s="11">
        <v>0</v>
      </c>
      <c r="G38" s="11">
        <v>0</v>
      </c>
      <c r="H38" s="11">
        <v>0</v>
      </c>
      <c r="I38" s="12">
        <v>2</v>
      </c>
      <c r="J38" s="13">
        <v>7.2</v>
      </c>
      <c r="K38" s="13">
        <v>0</v>
      </c>
      <c r="L38" s="13">
        <v>0</v>
      </c>
      <c r="M38" s="13">
        <v>0</v>
      </c>
      <c r="N38" s="14">
        <v>7.2</v>
      </c>
      <c r="O38" s="13">
        <v>93</v>
      </c>
      <c r="P38" s="13">
        <v>36</v>
      </c>
      <c r="Q38" s="14">
        <v>6.45</v>
      </c>
      <c r="R38" s="13">
        <v>0</v>
      </c>
      <c r="S38" s="13">
        <v>0</v>
      </c>
      <c r="T38" s="14">
        <v>0</v>
      </c>
      <c r="U38" s="13">
        <v>0</v>
      </c>
      <c r="V38" s="13">
        <v>0</v>
      </c>
      <c r="W38" s="14">
        <v>0</v>
      </c>
      <c r="X38" s="13">
        <v>0</v>
      </c>
      <c r="Y38" s="13">
        <v>0</v>
      </c>
      <c r="Z38" s="14">
        <v>0</v>
      </c>
      <c r="AA38" s="13">
        <v>0</v>
      </c>
      <c r="AB38" s="13">
        <v>0</v>
      </c>
      <c r="AC38" s="14">
        <v>0</v>
      </c>
      <c r="AD38" s="14">
        <v>0</v>
      </c>
      <c r="AE38" s="14">
        <v>4.8</v>
      </c>
      <c r="AF38" s="15">
        <v>20.5</v>
      </c>
    </row>
    <row r="39" spans="1:32" hidden="1">
      <c r="A39" s="8">
        <v>36</v>
      </c>
      <c r="B39" s="9">
        <v>1014013</v>
      </c>
      <c r="C39" s="9" t="s">
        <v>64</v>
      </c>
      <c r="D39" s="9" t="s">
        <v>69</v>
      </c>
      <c r="E39" s="10">
        <v>0</v>
      </c>
      <c r="F39" s="11">
        <v>0</v>
      </c>
      <c r="G39" s="11">
        <v>0</v>
      </c>
      <c r="H39" s="11">
        <v>0</v>
      </c>
      <c r="I39" s="12">
        <v>0</v>
      </c>
      <c r="J39" s="13">
        <v>6</v>
      </c>
      <c r="K39" s="13">
        <v>4</v>
      </c>
      <c r="L39" s="13">
        <v>0</v>
      </c>
      <c r="M39" s="13">
        <v>0</v>
      </c>
      <c r="N39" s="14">
        <v>10</v>
      </c>
      <c r="O39" s="13">
        <v>88</v>
      </c>
      <c r="P39" s="13">
        <v>90</v>
      </c>
      <c r="Q39" s="14">
        <v>8.9</v>
      </c>
      <c r="R39" s="13">
        <v>0</v>
      </c>
      <c r="S39" s="13">
        <v>0</v>
      </c>
      <c r="T39" s="14">
        <v>0</v>
      </c>
      <c r="U39" s="13">
        <v>0</v>
      </c>
      <c r="V39" s="13">
        <v>0</v>
      </c>
      <c r="W39" s="14">
        <v>0</v>
      </c>
      <c r="X39" s="13">
        <v>0</v>
      </c>
      <c r="Y39" s="13">
        <v>0</v>
      </c>
      <c r="Z39" s="14">
        <v>0</v>
      </c>
      <c r="AA39" s="13">
        <v>0</v>
      </c>
      <c r="AB39" s="13">
        <v>0</v>
      </c>
      <c r="AC39" s="14">
        <v>0</v>
      </c>
      <c r="AD39" s="14">
        <v>0</v>
      </c>
      <c r="AE39" s="14">
        <v>0</v>
      </c>
      <c r="AF39" s="15">
        <v>18.899999999999999</v>
      </c>
    </row>
    <row r="40" spans="1:32" hidden="1">
      <c r="A40" s="8">
        <v>37</v>
      </c>
      <c r="B40" s="9">
        <v>1014003</v>
      </c>
      <c r="C40" s="9" t="s">
        <v>64</v>
      </c>
      <c r="D40" s="9" t="s">
        <v>70</v>
      </c>
      <c r="E40" s="10">
        <v>0</v>
      </c>
      <c r="F40" s="11">
        <v>0</v>
      </c>
      <c r="G40" s="11">
        <v>0</v>
      </c>
      <c r="H40" s="11">
        <v>0</v>
      </c>
      <c r="I40" s="12">
        <v>0</v>
      </c>
      <c r="J40" s="13">
        <v>2.4</v>
      </c>
      <c r="K40" s="13">
        <v>0</v>
      </c>
      <c r="L40" s="13">
        <v>0</v>
      </c>
      <c r="M40" s="13">
        <v>0</v>
      </c>
      <c r="N40" s="14">
        <v>2.4</v>
      </c>
      <c r="O40" s="13">
        <v>0</v>
      </c>
      <c r="P40" s="13">
        <v>0</v>
      </c>
      <c r="Q40" s="14">
        <v>0</v>
      </c>
      <c r="R40" s="13">
        <v>0</v>
      </c>
      <c r="S40" s="13">
        <v>103</v>
      </c>
      <c r="T40" s="14">
        <v>5.15</v>
      </c>
      <c r="U40" s="13">
        <v>0</v>
      </c>
      <c r="V40" s="13">
        <v>0</v>
      </c>
      <c r="W40" s="14">
        <v>0</v>
      </c>
      <c r="X40" s="13">
        <v>0</v>
      </c>
      <c r="Y40" s="13">
        <v>0</v>
      </c>
      <c r="Z40" s="14">
        <v>0</v>
      </c>
      <c r="AA40" s="13">
        <v>0</v>
      </c>
      <c r="AB40" s="13">
        <v>0</v>
      </c>
      <c r="AC40" s="14">
        <v>0</v>
      </c>
      <c r="AD40" s="14">
        <v>0</v>
      </c>
      <c r="AE40" s="14">
        <v>5.2</v>
      </c>
      <c r="AF40" s="15">
        <v>12.8</v>
      </c>
    </row>
    <row r="41" spans="1:32" hidden="1">
      <c r="A41" s="8">
        <v>38</v>
      </c>
      <c r="B41" s="9">
        <v>1014017</v>
      </c>
      <c r="C41" s="9" t="s">
        <v>64</v>
      </c>
      <c r="D41" s="9" t="s">
        <v>71</v>
      </c>
      <c r="E41" s="10">
        <v>4</v>
      </c>
      <c r="F41" s="11">
        <v>0</v>
      </c>
      <c r="G41" s="11">
        <v>0</v>
      </c>
      <c r="H41" s="11">
        <v>0</v>
      </c>
      <c r="I41" s="12">
        <v>4</v>
      </c>
      <c r="J41" s="13">
        <v>8.4</v>
      </c>
      <c r="K41" s="13">
        <v>0</v>
      </c>
      <c r="L41" s="13">
        <v>0</v>
      </c>
      <c r="M41" s="13">
        <v>0</v>
      </c>
      <c r="N41" s="14">
        <v>8.4</v>
      </c>
      <c r="O41" s="13">
        <v>152</v>
      </c>
      <c r="P41" s="13">
        <v>51</v>
      </c>
      <c r="Q41" s="14">
        <v>10.15</v>
      </c>
      <c r="R41" s="13">
        <v>0</v>
      </c>
      <c r="S41" s="13">
        <v>0</v>
      </c>
      <c r="T41" s="14">
        <v>0</v>
      </c>
      <c r="U41" s="13">
        <v>0</v>
      </c>
      <c r="V41" s="13">
        <v>0</v>
      </c>
      <c r="W41" s="14">
        <v>0</v>
      </c>
      <c r="X41" s="13">
        <v>0</v>
      </c>
      <c r="Y41" s="13">
        <v>0</v>
      </c>
      <c r="Z41" s="14">
        <v>0</v>
      </c>
      <c r="AA41" s="13">
        <v>0</v>
      </c>
      <c r="AB41" s="13">
        <v>0</v>
      </c>
      <c r="AC41" s="14">
        <v>0</v>
      </c>
      <c r="AD41" s="14">
        <v>1.2</v>
      </c>
      <c r="AE41" s="14">
        <v>2.4</v>
      </c>
      <c r="AF41" s="15">
        <v>26.2</v>
      </c>
    </row>
    <row r="42" spans="1:32" hidden="1">
      <c r="A42" s="8">
        <v>39</v>
      </c>
      <c r="B42" s="9">
        <v>1014034</v>
      </c>
      <c r="C42" s="9" t="s">
        <v>64</v>
      </c>
      <c r="D42" s="9" t="s">
        <v>72</v>
      </c>
      <c r="E42" s="10">
        <v>0</v>
      </c>
      <c r="F42" s="11">
        <v>0</v>
      </c>
      <c r="G42" s="11">
        <v>0</v>
      </c>
      <c r="H42" s="11">
        <v>0</v>
      </c>
      <c r="I42" s="12">
        <v>0</v>
      </c>
      <c r="J42" s="13">
        <v>13.199999999999998</v>
      </c>
      <c r="K42" s="13">
        <v>0</v>
      </c>
      <c r="L42" s="13">
        <v>0</v>
      </c>
      <c r="M42" s="13">
        <v>0</v>
      </c>
      <c r="N42" s="14">
        <v>13.199999999999998</v>
      </c>
      <c r="O42" s="13">
        <v>90</v>
      </c>
      <c r="P42" s="13">
        <v>95</v>
      </c>
      <c r="Q42" s="14">
        <v>9.25</v>
      </c>
      <c r="R42" s="13">
        <v>0</v>
      </c>
      <c r="S42" s="13">
        <v>0</v>
      </c>
      <c r="T42" s="14">
        <v>0</v>
      </c>
      <c r="U42" s="13">
        <v>0</v>
      </c>
      <c r="V42" s="13">
        <v>0</v>
      </c>
      <c r="W42" s="14">
        <v>0</v>
      </c>
      <c r="X42" s="13">
        <v>0</v>
      </c>
      <c r="Y42" s="13">
        <v>0</v>
      </c>
      <c r="Z42" s="14">
        <v>0</v>
      </c>
      <c r="AA42" s="13">
        <v>0</v>
      </c>
      <c r="AB42" s="13">
        <v>0</v>
      </c>
      <c r="AC42" s="14">
        <v>0</v>
      </c>
      <c r="AD42" s="14">
        <v>0</v>
      </c>
      <c r="AE42" s="14">
        <v>0</v>
      </c>
      <c r="AF42" s="15">
        <v>22.5</v>
      </c>
    </row>
    <row r="43" spans="1:32" hidden="1">
      <c r="A43" s="8">
        <v>40</v>
      </c>
      <c r="B43" s="9">
        <v>1014025</v>
      </c>
      <c r="C43" s="9" t="s">
        <v>64</v>
      </c>
      <c r="D43" s="9" t="s">
        <v>73</v>
      </c>
      <c r="E43" s="10">
        <v>2</v>
      </c>
      <c r="F43" s="11">
        <v>0</v>
      </c>
      <c r="G43" s="11">
        <v>0</v>
      </c>
      <c r="H43" s="11">
        <v>0</v>
      </c>
      <c r="I43" s="12">
        <v>2</v>
      </c>
      <c r="J43" s="13">
        <v>8.4</v>
      </c>
      <c r="K43" s="13">
        <v>3.5999999999999996</v>
      </c>
      <c r="L43" s="13">
        <v>0</v>
      </c>
      <c r="M43" s="13">
        <v>0</v>
      </c>
      <c r="N43" s="14">
        <v>12</v>
      </c>
      <c r="O43" s="13">
        <v>231</v>
      </c>
      <c r="P43" s="13">
        <v>285</v>
      </c>
      <c r="Q43" s="14">
        <v>25.8</v>
      </c>
      <c r="R43" s="13">
        <v>0</v>
      </c>
      <c r="S43" s="13">
        <v>0</v>
      </c>
      <c r="T43" s="14">
        <v>0</v>
      </c>
      <c r="U43" s="13">
        <v>0</v>
      </c>
      <c r="V43" s="13">
        <v>0</v>
      </c>
      <c r="W43" s="14">
        <v>0</v>
      </c>
      <c r="X43" s="13">
        <v>0</v>
      </c>
      <c r="Y43" s="13">
        <v>0</v>
      </c>
      <c r="Z43" s="14">
        <v>0</v>
      </c>
      <c r="AA43" s="13">
        <v>0</v>
      </c>
      <c r="AB43" s="13">
        <v>0</v>
      </c>
      <c r="AC43" s="14">
        <v>0</v>
      </c>
      <c r="AD43" s="14">
        <v>2.4</v>
      </c>
      <c r="AE43" s="14">
        <v>0</v>
      </c>
      <c r="AF43" s="15">
        <v>42.2</v>
      </c>
    </row>
    <row r="44" spans="1:32" hidden="1">
      <c r="A44" s="8">
        <v>41</v>
      </c>
      <c r="B44" s="9">
        <v>1014009</v>
      </c>
      <c r="C44" s="9" t="s">
        <v>64</v>
      </c>
      <c r="D44" s="9" t="s">
        <v>74</v>
      </c>
      <c r="E44" s="10">
        <v>4</v>
      </c>
      <c r="F44" s="11">
        <v>0</v>
      </c>
      <c r="G44" s="11">
        <v>0</v>
      </c>
      <c r="H44" s="11">
        <v>0</v>
      </c>
      <c r="I44" s="12">
        <v>4</v>
      </c>
      <c r="J44" s="13">
        <v>12.399999999999999</v>
      </c>
      <c r="K44" s="13">
        <v>0</v>
      </c>
      <c r="L44" s="13">
        <v>0</v>
      </c>
      <c r="M44" s="13">
        <v>0</v>
      </c>
      <c r="N44" s="14">
        <v>12.399999999999999</v>
      </c>
      <c r="O44" s="13">
        <v>47</v>
      </c>
      <c r="P44" s="13">
        <v>38</v>
      </c>
      <c r="Q44" s="14">
        <v>4.25</v>
      </c>
      <c r="R44" s="13">
        <v>0</v>
      </c>
      <c r="S44" s="13">
        <v>0</v>
      </c>
      <c r="T44" s="14">
        <v>0</v>
      </c>
      <c r="U44" s="13">
        <v>0</v>
      </c>
      <c r="V44" s="13">
        <v>0</v>
      </c>
      <c r="W44" s="14">
        <v>0</v>
      </c>
      <c r="X44" s="13">
        <v>0</v>
      </c>
      <c r="Y44" s="13">
        <v>0</v>
      </c>
      <c r="Z44" s="14">
        <v>0</v>
      </c>
      <c r="AA44" s="13">
        <v>0</v>
      </c>
      <c r="AB44" s="13">
        <v>0</v>
      </c>
      <c r="AC44" s="14">
        <v>0</v>
      </c>
      <c r="AD44" s="14">
        <v>0</v>
      </c>
      <c r="AE44" s="14">
        <v>0</v>
      </c>
      <c r="AF44" s="15">
        <v>20.7</v>
      </c>
    </row>
    <row r="45" spans="1:32" hidden="1">
      <c r="A45" s="8">
        <v>42</v>
      </c>
      <c r="B45" s="9">
        <v>1014002</v>
      </c>
      <c r="C45" s="9" t="s">
        <v>64</v>
      </c>
      <c r="D45" s="9" t="s">
        <v>75</v>
      </c>
      <c r="E45" s="10">
        <v>0</v>
      </c>
      <c r="F45" s="11">
        <v>0</v>
      </c>
      <c r="G45" s="11">
        <v>0</v>
      </c>
      <c r="H45" s="11">
        <v>0</v>
      </c>
      <c r="I45" s="12">
        <v>0</v>
      </c>
      <c r="J45" s="13">
        <v>0</v>
      </c>
      <c r="K45" s="13">
        <v>0</v>
      </c>
      <c r="L45" s="13">
        <v>0</v>
      </c>
      <c r="M45" s="13">
        <v>0</v>
      </c>
      <c r="N45" s="14">
        <v>0</v>
      </c>
      <c r="O45" s="13">
        <v>55</v>
      </c>
      <c r="P45" s="13">
        <v>106</v>
      </c>
      <c r="Q45" s="14">
        <v>8.0500000000000007</v>
      </c>
      <c r="R45" s="13">
        <v>103</v>
      </c>
      <c r="S45" s="13">
        <v>0</v>
      </c>
      <c r="T45" s="14">
        <v>5.15</v>
      </c>
      <c r="U45" s="13">
        <v>0</v>
      </c>
      <c r="V45" s="13">
        <v>0</v>
      </c>
      <c r="W45" s="14">
        <v>0</v>
      </c>
      <c r="X45" s="13">
        <v>0</v>
      </c>
      <c r="Y45" s="13">
        <v>0</v>
      </c>
      <c r="Z45" s="14">
        <v>0</v>
      </c>
      <c r="AA45" s="13">
        <v>0</v>
      </c>
      <c r="AB45" s="13">
        <v>0</v>
      </c>
      <c r="AC45" s="14">
        <v>0</v>
      </c>
      <c r="AD45" s="14">
        <v>0</v>
      </c>
      <c r="AE45" s="14">
        <v>6.4</v>
      </c>
      <c r="AF45" s="15">
        <v>19.600000000000001</v>
      </c>
    </row>
    <row r="46" spans="1:32" hidden="1">
      <c r="A46" s="8">
        <v>43</v>
      </c>
      <c r="B46" s="9">
        <v>1014015</v>
      </c>
      <c r="C46" s="9" t="s">
        <v>64</v>
      </c>
      <c r="D46" s="9" t="s">
        <v>76</v>
      </c>
      <c r="E46" s="10">
        <v>2</v>
      </c>
      <c r="F46" s="11">
        <v>0</v>
      </c>
      <c r="G46" s="11">
        <v>0</v>
      </c>
      <c r="H46" s="11">
        <v>0</v>
      </c>
      <c r="I46" s="12">
        <v>2</v>
      </c>
      <c r="J46" s="13">
        <v>1.2</v>
      </c>
      <c r="K46" s="13">
        <v>0</v>
      </c>
      <c r="L46" s="13">
        <v>0</v>
      </c>
      <c r="M46" s="13">
        <v>0</v>
      </c>
      <c r="N46" s="14">
        <v>1.2</v>
      </c>
      <c r="O46" s="13">
        <v>34</v>
      </c>
      <c r="P46" s="13">
        <v>0</v>
      </c>
      <c r="Q46" s="14">
        <v>1.7</v>
      </c>
      <c r="R46" s="13">
        <v>0</v>
      </c>
      <c r="S46" s="13">
        <v>0</v>
      </c>
      <c r="T46" s="14">
        <v>0</v>
      </c>
      <c r="U46" s="13">
        <v>0</v>
      </c>
      <c r="V46" s="13">
        <v>0</v>
      </c>
      <c r="W46" s="14">
        <v>0</v>
      </c>
      <c r="X46" s="13">
        <v>0</v>
      </c>
      <c r="Y46" s="13">
        <v>0</v>
      </c>
      <c r="Z46" s="14">
        <v>0</v>
      </c>
      <c r="AA46" s="13">
        <v>0</v>
      </c>
      <c r="AB46" s="13">
        <v>0</v>
      </c>
      <c r="AC46" s="14">
        <v>0</v>
      </c>
      <c r="AD46" s="14">
        <v>0</v>
      </c>
      <c r="AE46" s="14">
        <v>0</v>
      </c>
      <c r="AF46" s="15">
        <v>4.9000000000000004</v>
      </c>
    </row>
    <row r="47" spans="1:32" hidden="1">
      <c r="A47" s="8">
        <v>44</v>
      </c>
      <c r="B47" s="9">
        <v>1014005</v>
      </c>
      <c r="C47" s="9" t="s">
        <v>64</v>
      </c>
      <c r="D47" s="9" t="s">
        <v>77</v>
      </c>
      <c r="E47" s="10">
        <v>4</v>
      </c>
      <c r="F47" s="11">
        <v>0</v>
      </c>
      <c r="G47" s="11">
        <v>0</v>
      </c>
      <c r="H47" s="11">
        <v>0</v>
      </c>
      <c r="I47" s="12">
        <v>4</v>
      </c>
      <c r="J47" s="13">
        <v>6</v>
      </c>
      <c r="K47" s="13">
        <v>1.2</v>
      </c>
      <c r="L47" s="13">
        <v>0</v>
      </c>
      <c r="M47" s="13">
        <v>0</v>
      </c>
      <c r="N47" s="14">
        <v>7.2</v>
      </c>
      <c r="O47" s="13">
        <v>115</v>
      </c>
      <c r="P47" s="13">
        <v>128</v>
      </c>
      <c r="Q47" s="14">
        <v>12.15</v>
      </c>
      <c r="R47" s="13">
        <v>0</v>
      </c>
      <c r="S47" s="13">
        <v>0</v>
      </c>
      <c r="T47" s="14">
        <v>0</v>
      </c>
      <c r="U47" s="13">
        <v>0</v>
      </c>
      <c r="V47" s="13">
        <v>0</v>
      </c>
      <c r="W47" s="14">
        <v>0</v>
      </c>
      <c r="X47" s="13">
        <v>0</v>
      </c>
      <c r="Y47" s="13">
        <v>0</v>
      </c>
      <c r="Z47" s="14">
        <v>0</v>
      </c>
      <c r="AA47" s="13">
        <v>0</v>
      </c>
      <c r="AB47" s="13">
        <v>0</v>
      </c>
      <c r="AC47" s="14">
        <v>0</v>
      </c>
      <c r="AD47" s="14">
        <v>1.2</v>
      </c>
      <c r="AE47" s="14">
        <v>0</v>
      </c>
      <c r="AF47" s="15">
        <v>24.6</v>
      </c>
    </row>
    <row r="48" spans="1:32" hidden="1">
      <c r="A48" s="8">
        <v>45</v>
      </c>
      <c r="B48" s="9">
        <v>1014010</v>
      </c>
      <c r="C48" s="9" t="s">
        <v>64</v>
      </c>
      <c r="D48" s="9" t="s">
        <v>78</v>
      </c>
      <c r="E48" s="10">
        <v>4</v>
      </c>
      <c r="F48" s="11">
        <v>0</v>
      </c>
      <c r="G48" s="11">
        <v>0</v>
      </c>
      <c r="H48" s="11">
        <v>0</v>
      </c>
      <c r="I48" s="12">
        <v>4</v>
      </c>
      <c r="J48" s="13">
        <v>7.2</v>
      </c>
      <c r="K48" s="13">
        <v>0</v>
      </c>
      <c r="L48" s="13">
        <v>0</v>
      </c>
      <c r="M48" s="13">
        <v>0</v>
      </c>
      <c r="N48" s="14">
        <v>7.2</v>
      </c>
      <c r="O48" s="13">
        <v>204</v>
      </c>
      <c r="P48" s="13">
        <v>172</v>
      </c>
      <c r="Q48" s="14">
        <v>18.8</v>
      </c>
      <c r="R48" s="13">
        <v>0</v>
      </c>
      <c r="S48" s="13">
        <v>0</v>
      </c>
      <c r="T48" s="14">
        <v>0</v>
      </c>
      <c r="U48" s="13">
        <v>0</v>
      </c>
      <c r="V48" s="13">
        <v>0</v>
      </c>
      <c r="W48" s="14">
        <v>0</v>
      </c>
      <c r="X48" s="13">
        <v>0</v>
      </c>
      <c r="Y48" s="13">
        <v>0</v>
      </c>
      <c r="Z48" s="14">
        <v>0</v>
      </c>
      <c r="AA48" s="13">
        <v>0</v>
      </c>
      <c r="AB48" s="13">
        <v>0</v>
      </c>
      <c r="AC48" s="14">
        <v>0</v>
      </c>
      <c r="AD48" s="14">
        <v>2.4</v>
      </c>
      <c r="AE48" s="14">
        <v>0</v>
      </c>
      <c r="AF48" s="15">
        <v>32.4</v>
      </c>
    </row>
    <row r="49" spans="1:32" hidden="1">
      <c r="A49" s="8">
        <v>46</v>
      </c>
      <c r="B49" s="9">
        <v>1014014</v>
      </c>
      <c r="C49" s="9" t="s">
        <v>64</v>
      </c>
      <c r="D49" s="9" t="s">
        <v>79</v>
      </c>
      <c r="E49" s="10">
        <v>0</v>
      </c>
      <c r="F49" s="11">
        <v>0</v>
      </c>
      <c r="G49" s="11">
        <v>0</v>
      </c>
      <c r="H49" s="11">
        <v>0</v>
      </c>
      <c r="I49" s="12">
        <v>0</v>
      </c>
      <c r="J49" s="13">
        <v>0</v>
      </c>
      <c r="K49" s="13">
        <v>0</v>
      </c>
      <c r="L49" s="13">
        <v>0</v>
      </c>
      <c r="M49" s="13">
        <v>0</v>
      </c>
      <c r="N49" s="14">
        <v>0</v>
      </c>
      <c r="O49" s="13">
        <v>0</v>
      </c>
      <c r="P49" s="13">
        <v>0</v>
      </c>
      <c r="Q49" s="14">
        <v>0</v>
      </c>
      <c r="R49" s="13">
        <v>0</v>
      </c>
      <c r="S49" s="13">
        <v>0</v>
      </c>
      <c r="T49" s="14">
        <v>0</v>
      </c>
      <c r="U49" s="13">
        <v>0</v>
      </c>
      <c r="V49" s="13">
        <v>0</v>
      </c>
      <c r="W49" s="14">
        <v>0</v>
      </c>
      <c r="X49" s="13">
        <v>0</v>
      </c>
      <c r="Y49" s="13">
        <v>0</v>
      </c>
      <c r="Z49" s="14">
        <v>0</v>
      </c>
      <c r="AA49" s="13">
        <v>0</v>
      </c>
      <c r="AB49" s="13">
        <v>0</v>
      </c>
      <c r="AC49" s="14">
        <v>0</v>
      </c>
      <c r="AD49" s="14">
        <v>0</v>
      </c>
      <c r="AE49" s="14">
        <v>0</v>
      </c>
      <c r="AF49" s="15">
        <v>0</v>
      </c>
    </row>
    <row r="50" spans="1:32" hidden="1">
      <c r="A50" s="8">
        <v>47</v>
      </c>
      <c r="B50" s="9">
        <v>1014026</v>
      </c>
      <c r="C50" s="9" t="s">
        <v>64</v>
      </c>
      <c r="D50" s="9" t="s">
        <v>80</v>
      </c>
      <c r="E50" s="10">
        <v>2</v>
      </c>
      <c r="F50" s="11">
        <v>0</v>
      </c>
      <c r="G50" s="11">
        <v>0</v>
      </c>
      <c r="H50" s="11">
        <v>0</v>
      </c>
      <c r="I50" s="12">
        <v>2</v>
      </c>
      <c r="J50" s="13">
        <v>8.4</v>
      </c>
      <c r="K50" s="13">
        <v>3.5999999999999996</v>
      </c>
      <c r="L50" s="13">
        <v>0</v>
      </c>
      <c r="M50" s="13">
        <v>0</v>
      </c>
      <c r="N50" s="14">
        <v>12</v>
      </c>
      <c r="O50" s="13">
        <v>168</v>
      </c>
      <c r="P50" s="13">
        <v>124</v>
      </c>
      <c r="Q50" s="14">
        <v>14.6</v>
      </c>
      <c r="R50" s="13">
        <v>0</v>
      </c>
      <c r="S50" s="13">
        <v>0</v>
      </c>
      <c r="T50" s="14">
        <v>0</v>
      </c>
      <c r="U50" s="13">
        <v>0</v>
      </c>
      <c r="V50" s="13">
        <v>0</v>
      </c>
      <c r="W50" s="14">
        <v>0</v>
      </c>
      <c r="X50" s="13">
        <v>0</v>
      </c>
      <c r="Y50" s="13">
        <v>0</v>
      </c>
      <c r="Z50" s="14">
        <v>0</v>
      </c>
      <c r="AA50" s="13">
        <v>0</v>
      </c>
      <c r="AB50" s="13">
        <v>0</v>
      </c>
      <c r="AC50" s="14">
        <v>0</v>
      </c>
      <c r="AD50" s="14">
        <v>0</v>
      </c>
      <c r="AE50" s="14">
        <v>0</v>
      </c>
      <c r="AF50" s="15">
        <v>28.6</v>
      </c>
    </row>
    <row r="51" spans="1:32" hidden="1">
      <c r="A51" s="8">
        <v>48</v>
      </c>
      <c r="B51" s="9">
        <v>1014001</v>
      </c>
      <c r="C51" s="9" t="s">
        <v>64</v>
      </c>
      <c r="D51" s="9" t="s">
        <v>81</v>
      </c>
      <c r="E51" s="10">
        <v>2</v>
      </c>
      <c r="F51" s="11">
        <v>0</v>
      </c>
      <c r="G51" s="11">
        <v>0</v>
      </c>
      <c r="H51" s="11">
        <v>0</v>
      </c>
      <c r="I51" s="12">
        <v>2</v>
      </c>
      <c r="J51" s="13">
        <v>0</v>
      </c>
      <c r="K51" s="13">
        <v>0</v>
      </c>
      <c r="L51" s="13">
        <v>0</v>
      </c>
      <c r="M51" s="13">
        <v>0</v>
      </c>
      <c r="N51" s="14">
        <v>0</v>
      </c>
      <c r="O51" s="13">
        <v>179</v>
      </c>
      <c r="P51" s="13">
        <v>124</v>
      </c>
      <c r="Q51" s="14">
        <v>15.15</v>
      </c>
      <c r="R51" s="13">
        <v>0</v>
      </c>
      <c r="S51" s="13">
        <v>0</v>
      </c>
      <c r="T51" s="14">
        <v>0</v>
      </c>
      <c r="U51" s="13">
        <v>0</v>
      </c>
      <c r="V51" s="13">
        <v>0</v>
      </c>
      <c r="W51" s="14">
        <v>0</v>
      </c>
      <c r="X51" s="13">
        <v>0</v>
      </c>
      <c r="Y51" s="13">
        <v>0</v>
      </c>
      <c r="Z51" s="14">
        <v>0</v>
      </c>
      <c r="AA51" s="13">
        <v>0</v>
      </c>
      <c r="AB51" s="13">
        <v>0</v>
      </c>
      <c r="AC51" s="14">
        <v>0</v>
      </c>
      <c r="AD51" s="14">
        <v>0</v>
      </c>
      <c r="AE51" s="14">
        <v>2.4</v>
      </c>
      <c r="AF51" s="15">
        <v>19.600000000000001</v>
      </c>
    </row>
    <row r="52" spans="1:32" hidden="1">
      <c r="A52" s="8">
        <v>49</v>
      </c>
      <c r="B52" s="9">
        <v>1014033</v>
      </c>
      <c r="C52" s="9" t="s">
        <v>64</v>
      </c>
      <c r="D52" s="9" t="s">
        <v>82</v>
      </c>
      <c r="E52" s="10">
        <v>0</v>
      </c>
      <c r="F52" s="11">
        <v>0</v>
      </c>
      <c r="G52" s="11">
        <v>0</v>
      </c>
      <c r="H52" s="11">
        <v>0</v>
      </c>
      <c r="I52" s="12">
        <v>0</v>
      </c>
      <c r="J52" s="13">
        <v>8.4</v>
      </c>
      <c r="K52" s="13">
        <v>2.4</v>
      </c>
      <c r="L52" s="13">
        <v>0</v>
      </c>
      <c r="M52" s="13">
        <v>0</v>
      </c>
      <c r="N52" s="14">
        <v>10.8</v>
      </c>
      <c r="O52" s="13">
        <v>97</v>
      </c>
      <c r="P52" s="13">
        <v>165</v>
      </c>
      <c r="Q52" s="14">
        <v>13.1</v>
      </c>
      <c r="R52" s="13">
        <v>0</v>
      </c>
      <c r="S52" s="13">
        <v>0</v>
      </c>
      <c r="T52" s="14">
        <v>0</v>
      </c>
      <c r="U52" s="13">
        <v>0</v>
      </c>
      <c r="V52" s="13">
        <v>0</v>
      </c>
      <c r="W52" s="14">
        <v>0</v>
      </c>
      <c r="X52" s="13">
        <v>0</v>
      </c>
      <c r="Y52" s="13">
        <v>0</v>
      </c>
      <c r="Z52" s="14">
        <v>0</v>
      </c>
      <c r="AA52" s="13">
        <v>0</v>
      </c>
      <c r="AB52" s="13">
        <v>0</v>
      </c>
      <c r="AC52" s="14">
        <v>0</v>
      </c>
      <c r="AD52" s="14">
        <v>1.2</v>
      </c>
      <c r="AE52" s="14">
        <v>0</v>
      </c>
      <c r="AF52" s="15">
        <v>25.1</v>
      </c>
    </row>
    <row r="53" spans="1:32" hidden="1">
      <c r="A53" s="8">
        <v>50</v>
      </c>
      <c r="B53" s="9">
        <v>1014021</v>
      </c>
      <c r="C53" s="9" t="s">
        <v>64</v>
      </c>
      <c r="D53" s="9" t="s">
        <v>83</v>
      </c>
      <c r="E53" s="10">
        <v>6</v>
      </c>
      <c r="F53" s="11">
        <v>0</v>
      </c>
      <c r="G53" s="11">
        <v>0</v>
      </c>
      <c r="H53" s="11">
        <v>0</v>
      </c>
      <c r="I53" s="12">
        <v>6</v>
      </c>
      <c r="J53" s="13">
        <v>6</v>
      </c>
      <c r="K53" s="13">
        <v>0</v>
      </c>
      <c r="L53" s="13">
        <v>0</v>
      </c>
      <c r="M53" s="13">
        <v>0</v>
      </c>
      <c r="N53" s="14">
        <v>6</v>
      </c>
      <c r="O53" s="13">
        <v>245</v>
      </c>
      <c r="P53" s="13">
        <v>263</v>
      </c>
      <c r="Q53" s="14">
        <v>25.4</v>
      </c>
      <c r="R53" s="13">
        <v>0</v>
      </c>
      <c r="S53" s="13">
        <v>0</v>
      </c>
      <c r="T53" s="14">
        <v>0</v>
      </c>
      <c r="U53" s="13">
        <v>0</v>
      </c>
      <c r="V53" s="13">
        <v>0</v>
      </c>
      <c r="W53" s="14">
        <v>0</v>
      </c>
      <c r="X53" s="13">
        <v>0</v>
      </c>
      <c r="Y53" s="13">
        <v>0</v>
      </c>
      <c r="Z53" s="14">
        <v>0</v>
      </c>
      <c r="AA53" s="13">
        <v>0</v>
      </c>
      <c r="AB53" s="13">
        <v>0</v>
      </c>
      <c r="AC53" s="14">
        <v>0</v>
      </c>
      <c r="AD53" s="14">
        <v>1.2</v>
      </c>
      <c r="AE53" s="14">
        <v>0</v>
      </c>
      <c r="AF53" s="15">
        <v>38.6</v>
      </c>
    </row>
    <row r="54" spans="1:32" hidden="1">
      <c r="A54" s="8">
        <v>51</v>
      </c>
      <c r="B54" s="9">
        <v>1014008</v>
      </c>
      <c r="C54" s="9" t="s">
        <v>64</v>
      </c>
      <c r="D54" s="9" t="s">
        <v>84</v>
      </c>
      <c r="E54" s="10">
        <v>2</v>
      </c>
      <c r="F54" s="11">
        <v>0</v>
      </c>
      <c r="G54" s="11">
        <v>0</v>
      </c>
      <c r="H54" s="11">
        <v>0</v>
      </c>
      <c r="I54" s="12">
        <v>2</v>
      </c>
      <c r="J54" s="13">
        <v>11.999999999999998</v>
      </c>
      <c r="K54" s="13">
        <v>0</v>
      </c>
      <c r="L54" s="13">
        <v>0</v>
      </c>
      <c r="M54" s="13">
        <v>0</v>
      </c>
      <c r="N54" s="14">
        <v>11.999999999999998</v>
      </c>
      <c r="O54" s="13">
        <v>0</v>
      </c>
      <c r="P54" s="13">
        <v>0</v>
      </c>
      <c r="Q54" s="14">
        <v>0</v>
      </c>
      <c r="R54" s="13">
        <v>0</v>
      </c>
      <c r="S54" s="13">
        <v>0</v>
      </c>
      <c r="T54" s="14">
        <v>0</v>
      </c>
      <c r="U54" s="13">
        <v>0</v>
      </c>
      <c r="V54" s="13">
        <v>0</v>
      </c>
      <c r="W54" s="14">
        <v>0</v>
      </c>
      <c r="X54" s="13">
        <v>0</v>
      </c>
      <c r="Y54" s="13">
        <v>0</v>
      </c>
      <c r="Z54" s="14">
        <v>0</v>
      </c>
      <c r="AA54" s="13">
        <v>0</v>
      </c>
      <c r="AB54" s="13">
        <v>0</v>
      </c>
      <c r="AC54" s="14">
        <v>0</v>
      </c>
      <c r="AD54" s="14">
        <v>2.4</v>
      </c>
      <c r="AE54" s="14">
        <v>1.2</v>
      </c>
      <c r="AF54" s="15">
        <v>17.600000000000001</v>
      </c>
    </row>
    <row r="55" spans="1:32" hidden="1">
      <c r="A55" s="8">
        <v>52</v>
      </c>
      <c r="B55" s="9">
        <v>1014019</v>
      </c>
      <c r="C55" s="9" t="s">
        <v>64</v>
      </c>
      <c r="D55" s="9" t="s">
        <v>85</v>
      </c>
      <c r="E55" s="10">
        <v>4</v>
      </c>
      <c r="F55" s="11">
        <v>0</v>
      </c>
      <c r="G55" s="11">
        <v>0</v>
      </c>
      <c r="H55" s="11">
        <v>0</v>
      </c>
      <c r="I55" s="12">
        <v>4</v>
      </c>
      <c r="J55" s="13">
        <v>10</v>
      </c>
      <c r="K55" s="13">
        <v>1.2</v>
      </c>
      <c r="L55" s="13">
        <v>0</v>
      </c>
      <c r="M55" s="13">
        <v>0</v>
      </c>
      <c r="N55" s="14">
        <v>11.2</v>
      </c>
      <c r="O55" s="13">
        <v>100</v>
      </c>
      <c r="P55" s="13">
        <v>62</v>
      </c>
      <c r="Q55" s="14">
        <v>8.1</v>
      </c>
      <c r="R55" s="13">
        <v>0</v>
      </c>
      <c r="S55" s="13">
        <v>0</v>
      </c>
      <c r="T55" s="14">
        <v>0</v>
      </c>
      <c r="U55" s="13">
        <v>0</v>
      </c>
      <c r="V55" s="13">
        <v>0</v>
      </c>
      <c r="W55" s="14">
        <v>0</v>
      </c>
      <c r="X55" s="13">
        <v>0</v>
      </c>
      <c r="Y55" s="13">
        <v>0</v>
      </c>
      <c r="Z55" s="14">
        <v>0</v>
      </c>
      <c r="AA55" s="13">
        <v>0</v>
      </c>
      <c r="AB55" s="13">
        <v>0</v>
      </c>
      <c r="AC55" s="14">
        <v>0</v>
      </c>
      <c r="AD55" s="14">
        <v>0</v>
      </c>
      <c r="AE55" s="14">
        <v>0</v>
      </c>
      <c r="AF55" s="15">
        <v>23.3</v>
      </c>
    </row>
    <row r="56" spans="1:32" hidden="1">
      <c r="A56" s="8">
        <v>53</v>
      </c>
      <c r="B56" s="9">
        <v>1014030</v>
      </c>
      <c r="C56" s="9" t="s">
        <v>64</v>
      </c>
      <c r="D56" s="9" t="s">
        <v>86</v>
      </c>
      <c r="E56" s="10">
        <v>0</v>
      </c>
      <c r="F56" s="11">
        <v>0</v>
      </c>
      <c r="G56" s="11">
        <v>0</v>
      </c>
      <c r="H56" s="11">
        <v>0</v>
      </c>
      <c r="I56" s="12">
        <v>0</v>
      </c>
      <c r="J56" s="13">
        <v>10</v>
      </c>
      <c r="K56" s="13">
        <v>0</v>
      </c>
      <c r="L56" s="13">
        <v>0</v>
      </c>
      <c r="M56" s="13">
        <v>0</v>
      </c>
      <c r="N56" s="14">
        <v>10</v>
      </c>
      <c r="O56" s="13">
        <v>174</v>
      </c>
      <c r="P56" s="13">
        <v>114</v>
      </c>
      <c r="Q56" s="14">
        <v>14.4</v>
      </c>
      <c r="R56" s="13">
        <v>0</v>
      </c>
      <c r="S56" s="13">
        <v>0</v>
      </c>
      <c r="T56" s="14">
        <v>0</v>
      </c>
      <c r="U56" s="13">
        <v>0</v>
      </c>
      <c r="V56" s="13">
        <v>0</v>
      </c>
      <c r="W56" s="14">
        <v>0</v>
      </c>
      <c r="X56" s="13">
        <v>0</v>
      </c>
      <c r="Y56" s="13">
        <v>0</v>
      </c>
      <c r="Z56" s="14">
        <v>0</v>
      </c>
      <c r="AA56" s="13">
        <v>0</v>
      </c>
      <c r="AB56" s="13">
        <v>0</v>
      </c>
      <c r="AC56" s="14">
        <v>0</v>
      </c>
      <c r="AD56" s="14">
        <v>1.2</v>
      </c>
      <c r="AE56" s="14">
        <v>0</v>
      </c>
      <c r="AF56" s="15">
        <v>25.6</v>
      </c>
    </row>
    <row r="57" spans="1:32" hidden="1">
      <c r="A57" s="8">
        <v>54</v>
      </c>
      <c r="B57" s="9">
        <v>1014016</v>
      </c>
      <c r="C57" s="9" t="s">
        <v>64</v>
      </c>
      <c r="D57" s="9" t="s">
        <v>87</v>
      </c>
      <c r="E57" s="10">
        <v>4</v>
      </c>
      <c r="F57" s="11">
        <v>0</v>
      </c>
      <c r="G57" s="11">
        <v>0</v>
      </c>
      <c r="H57" s="11">
        <v>0</v>
      </c>
      <c r="I57" s="12">
        <v>4</v>
      </c>
      <c r="J57" s="13">
        <v>3.5999999999999996</v>
      </c>
      <c r="K57" s="13">
        <v>0</v>
      </c>
      <c r="L57" s="13">
        <v>0</v>
      </c>
      <c r="M57" s="13">
        <v>0</v>
      </c>
      <c r="N57" s="14">
        <v>3.5999999999999996</v>
      </c>
      <c r="O57" s="13">
        <v>143</v>
      </c>
      <c r="P57" s="13">
        <v>114</v>
      </c>
      <c r="Q57" s="14">
        <v>12.85</v>
      </c>
      <c r="R57" s="13">
        <v>0</v>
      </c>
      <c r="S57" s="13">
        <v>0</v>
      </c>
      <c r="T57" s="14">
        <v>0</v>
      </c>
      <c r="U57" s="13">
        <v>0</v>
      </c>
      <c r="V57" s="13">
        <v>0</v>
      </c>
      <c r="W57" s="14">
        <v>0</v>
      </c>
      <c r="X57" s="13">
        <v>0</v>
      </c>
      <c r="Y57" s="13">
        <v>0</v>
      </c>
      <c r="Z57" s="14">
        <v>0</v>
      </c>
      <c r="AA57" s="13">
        <v>0</v>
      </c>
      <c r="AB57" s="13">
        <v>0</v>
      </c>
      <c r="AC57" s="14">
        <v>0</v>
      </c>
      <c r="AD57" s="14">
        <v>1.2</v>
      </c>
      <c r="AE57" s="14">
        <v>0</v>
      </c>
      <c r="AF57" s="15">
        <v>21.7</v>
      </c>
    </row>
    <row r="58" spans="1:32" hidden="1">
      <c r="A58" s="8">
        <v>55</v>
      </c>
      <c r="B58" s="9">
        <v>1014007</v>
      </c>
      <c r="C58" s="9" t="s">
        <v>64</v>
      </c>
      <c r="D58" s="9" t="s">
        <v>88</v>
      </c>
      <c r="E58" s="10">
        <v>0</v>
      </c>
      <c r="F58" s="11">
        <v>0</v>
      </c>
      <c r="G58" s="11">
        <v>0</v>
      </c>
      <c r="H58" s="11">
        <v>0</v>
      </c>
      <c r="I58" s="12">
        <v>0</v>
      </c>
      <c r="J58" s="13">
        <v>11.6</v>
      </c>
      <c r="K58" s="13">
        <v>0</v>
      </c>
      <c r="L58" s="13">
        <v>0</v>
      </c>
      <c r="M58" s="13">
        <v>0</v>
      </c>
      <c r="N58" s="14">
        <v>11.6</v>
      </c>
      <c r="O58" s="13">
        <v>0</v>
      </c>
      <c r="P58" s="13">
        <v>80</v>
      </c>
      <c r="Q58" s="14">
        <v>4</v>
      </c>
      <c r="R58" s="13">
        <v>0</v>
      </c>
      <c r="S58" s="13">
        <v>0</v>
      </c>
      <c r="T58" s="14">
        <v>0</v>
      </c>
      <c r="U58" s="13">
        <v>0</v>
      </c>
      <c r="V58" s="13">
        <v>0</v>
      </c>
      <c r="W58" s="14">
        <v>0</v>
      </c>
      <c r="X58" s="13">
        <v>0</v>
      </c>
      <c r="Y58" s="13">
        <v>0</v>
      </c>
      <c r="Z58" s="14">
        <v>0</v>
      </c>
      <c r="AA58" s="13">
        <v>0</v>
      </c>
      <c r="AB58" s="13">
        <v>0</v>
      </c>
      <c r="AC58" s="14">
        <v>0</v>
      </c>
      <c r="AD58" s="14">
        <v>0</v>
      </c>
      <c r="AE58" s="14">
        <v>0</v>
      </c>
      <c r="AF58" s="15">
        <v>15.6</v>
      </c>
    </row>
    <row r="59" spans="1:32" hidden="1">
      <c r="A59" s="8">
        <v>56</v>
      </c>
      <c r="B59" s="9">
        <v>1014020</v>
      </c>
      <c r="C59" s="9" t="s">
        <v>64</v>
      </c>
      <c r="D59" s="9" t="s">
        <v>89</v>
      </c>
      <c r="E59" s="10">
        <v>0</v>
      </c>
      <c r="F59" s="11">
        <v>0</v>
      </c>
      <c r="G59" s="11">
        <v>0</v>
      </c>
      <c r="H59" s="11">
        <v>0</v>
      </c>
      <c r="I59" s="12">
        <v>0</v>
      </c>
      <c r="J59" s="13">
        <v>10.799999999999999</v>
      </c>
      <c r="K59" s="13">
        <v>3.5999999999999996</v>
      </c>
      <c r="L59" s="13">
        <v>0</v>
      </c>
      <c r="M59" s="13">
        <v>0</v>
      </c>
      <c r="N59" s="14">
        <v>14.399999999999999</v>
      </c>
      <c r="O59" s="13">
        <v>0</v>
      </c>
      <c r="P59" s="13">
        <v>89</v>
      </c>
      <c r="Q59" s="14">
        <v>4.45</v>
      </c>
      <c r="R59" s="13">
        <v>0</v>
      </c>
      <c r="S59" s="13">
        <v>0</v>
      </c>
      <c r="T59" s="14">
        <v>0</v>
      </c>
      <c r="U59" s="13">
        <v>0</v>
      </c>
      <c r="V59" s="13">
        <v>0</v>
      </c>
      <c r="W59" s="14">
        <v>0</v>
      </c>
      <c r="X59" s="13">
        <v>0</v>
      </c>
      <c r="Y59" s="13">
        <v>0</v>
      </c>
      <c r="Z59" s="14">
        <v>0</v>
      </c>
      <c r="AA59" s="13">
        <v>0</v>
      </c>
      <c r="AB59" s="13">
        <v>0</v>
      </c>
      <c r="AC59" s="14">
        <v>0</v>
      </c>
      <c r="AD59" s="14">
        <v>1.2</v>
      </c>
      <c r="AE59" s="14">
        <v>2.4</v>
      </c>
      <c r="AF59" s="15">
        <v>22.5</v>
      </c>
    </row>
    <row r="60" spans="1:32" hidden="1">
      <c r="A60" s="8">
        <v>57</v>
      </c>
      <c r="B60" s="9">
        <v>1014028</v>
      </c>
      <c r="C60" s="9" t="s">
        <v>64</v>
      </c>
      <c r="D60" s="9" t="s">
        <v>90</v>
      </c>
      <c r="E60" s="10">
        <v>4</v>
      </c>
      <c r="F60" s="11">
        <v>0</v>
      </c>
      <c r="G60" s="11">
        <v>0</v>
      </c>
      <c r="H60" s="11">
        <v>0</v>
      </c>
      <c r="I60" s="12">
        <v>4</v>
      </c>
      <c r="J60" s="13">
        <v>6</v>
      </c>
      <c r="K60" s="13">
        <v>2.4</v>
      </c>
      <c r="L60" s="13">
        <v>0</v>
      </c>
      <c r="M60" s="13">
        <v>0</v>
      </c>
      <c r="N60" s="14">
        <v>8.4</v>
      </c>
      <c r="O60" s="13">
        <v>49</v>
      </c>
      <c r="P60" s="13">
        <v>7</v>
      </c>
      <c r="Q60" s="14">
        <v>2.8</v>
      </c>
      <c r="R60" s="13">
        <v>0</v>
      </c>
      <c r="S60" s="13">
        <v>0</v>
      </c>
      <c r="T60" s="14">
        <v>0</v>
      </c>
      <c r="U60" s="13">
        <v>0</v>
      </c>
      <c r="V60" s="13">
        <v>0</v>
      </c>
      <c r="W60" s="14">
        <v>0</v>
      </c>
      <c r="X60" s="13">
        <v>0</v>
      </c>
      <c r="Y60" s="13">
        <v>0</v>
      </c>
      <c r="Z60" s="14">
        <v>0</v>
      </c>
      <c r="AA60" s="13">
        <v>0</v>
      </c>
      <c r="AB60" s="13">
        <v>0</v>
      </c>
      <c r="AC60" s="14">
        <v>0</v>
      </c>
      <c r="AD60" s="14">
        <v>0</v>
      </c>
      <c r="AE60" s="14">
        <v>2.4</v>
      </c>
      <c r="AF60" s="15">
        <v>17.600000000000001</v>
      </c>
    </row>
    <row r="61" spans="1:32" hidden="1">
      <c r="A61" s="8">
        <v>58</v>
      </c>
      <c r="B61" s="9">
        <v>1014024</v>
      </c>
      <c r="C61" s="9" t="s">
        <v>64</v>
      </c>
      <c r="D61" s="9" t="s">
        <v>91</v>
      </c>
      <c r="E61" s="10">
        <v>2</v>
      </c>
      <c r="F61" s="11">
        <v>0</v>
      </c>
      <c r="G61" s="11">
        <v>0</v>
      </c>
      <c r="H61" s="11">
        <v>0</v>
      </c>
      <c r="I61" s="12">
        <v>2</v>
      </c>
      <c r="J61" s="13">
        <v>13.199999999999998</v>
      </c>
      <c r="K61" s="13">
        <v>0</v>
      </c>
      <c r="L61" s="13">
        <v>0</v>
      </c>
      <c r="M61" s="13">
        <v>0</v>
      </c>
      <c r="N61" s="14">
        <v>13.199999999999998</v>
      </c>
      <c r="O61" s="13">
        <v>84</v>
      </c>
      <c r="P61" s="13">
        <v>60</v>
      </c>
      <c r="Q61" s="14">
        <v>7.2</v>
      </c>
      <c r="R61" s="13">
        <v>0</v>
      </c>
      <c r="S61" s="13">
        <v>0</v>
      </c>
      <c r="T61" s="14">
        <v>0</v>
      </c>
      <c r="U61" s="13">
        <v>0</v>
      </c>
      <c r="V61" s="13">
        <v>0</v>
      </c>
      <c r="W61" s="14">
        <v>0</v>
      </c>
      <c r="X61" s="13">
        <v>0</v>
      </c>
      <c r="Y61" s="13">
        <v>0</v>
      </c>
      <c r="Z61" s="14">
        <v>0</v>
      </c>
      <c r="AA61" s="13">
        <v>0</v>
      </c>
      <c r="AB61" s="13">
        <v>0</v>
      </c>
      <c r="AC61" s="14">
        <v>0</v>
      </c>
      <c r="AD61" s="14">
        <v>0</v>
      </c>
      <c r="AE61" s="14">
        <v>0</v>
      </c>
      <c r="AF61" s="15">
        <v>22.4</v>
      </c>
    </row>
    <row r="62" spans="1:32" hidden="1">
      <c r="A62" s="8">
        <v>59</v>
      </c>
      <c r="B62" s="9">
        <v>1014004</v>
      </c>
      <c r="C62" s="9" t="s">
        <v>64</v>
      </c>
      <c r="D62" s="9" t="s">
        <v>92</v>
      </c>
      <c r="E62" s="10">
        <v>4</v>
      </c>
      <c r="F62" s="11">
        <v>0</v>
      </c>
      <c r="G62" s="11">
        <v>0</v>
      </c>
      <c r="H62" s="11">
        <v>0</v>
      </c>
      <c r="I62" s="12">
        <v>4</v>
      </c>
      <c r="J62" s="13">
        <v>4.8</v>
      </c>
      <c r="K62" s="13">
        <v>0</v>
      </c>
      <c r="L62" s="13">
        <v>0</v>
      </c>
      <c r="M62" s="13">
        <v>0</v>
      </c>
      <c r="N62" s="14">
        <v>4.8</v>
      </c>
      <c r="O62" s="13">
        <v>54</v>
      </c>
      <c r="P62" s="13">
        <v>96</v>
      </c>
      <c r="Q62" s="14">
        <v>7.5</v>
      </c>
      <c r="R62" s="13">
        <v>0</v>
      </c>
      <c r="S62" s="13">
        <v>0</v>
      </c>
      <c r="T62" s="14">
        <v>0</v>
      </c>
      <c r="U62" s="13">
        <v>0</v>
      </c>
      <c r="V62" s="13">
        <v>0</v>
      </c>
      <c r="W62" s="14">
        <v>0</v>
      </c>
      <c r="X62" s="13">
        <v>0</v>
      </c>
      <c r="Y62" s="13">
        <v>0</v>
      </c>
      <c r="Z62" s="14">
        <v>0</v>
      </c>
      <c r="AA62" s="13">
        <v>0</v>
      </c>
      <c r="AB62" s="13">
        <v>0</v>
      </c>
      <c r="AC62" s="14">
        <v>0</v>
      </c>
      <c r="AD62" s="14">
        <v>1.2</v>
      </c>
      <c r="AE62" s="14">
        <v>10.8</v>
      </c>
      <c r="AF62" s="15">
        <v>28.3</v>
      </c>
    </row>
    <row r="63" spans="1:32" hidden="1">
      <c r="A63" s="8">
        <v>60</v>
      </c>
      <c r="B63" s="9">
        <v>1014023</v>
      </c>
      <c r="C63" s="9" t="s">
        <v>64</v>
      </c>
      <c r="D63" s="9" t="s">
        <v>93</v>
      </c>
      <c r="E63" s="10">
        <v>0</v>
      </c>
      <c r="F63" s="11">
        <v>0</v>
      </c>
      <c r="G63" s="11">
        <v>0</v>
      </c>
      <c r="H63" s="11">
        <v>0</v>
      </c>
      <c r="I63" s="12">
        <v>0</v>
      </c>
      <c r="J63" s="13">
        <v>11.999999999999998</v>
      </c>
      <c r="K63" s="13">
        <v>0</v>
      </c>
      <c r="L63" s="13">
        <v>0</v>
      </c>
      <c r="M63" s="13">
        <v>0</v>
      </c>
      <c r="N63" s="14">
        <v>11.999999999999998</v>
      </c>
      <c r="O63" s="13">
        <v>91</v>
      </c>
      <c r="P63" s="13">
        <v>84</v>
      </c>
      <c r="Q63" s="14">
        <v>8.75</v>
      </c>
      <c r="R63" s="13">
        <v>0</v>
      </c>
      <c r="S63" s="13">
        <v>0</v>
      </c>
      <c r="T63" s="14">
        <v>0</v>
      </c>
      <c r="U63" s="13">
        <v>0</v>
      </c>
      <c r="V63" s="13">
        <v>0</v>
      </c>
      <c r="W63" s="14">
        <v>0</v>
      </c>
      <c r="X63" s="13">
        <v>0</v>
      </c>
      <c r="Y63" s="13">
        <v>0</v>
      </c>
      <c r="Z63" s="14">
        <v>0</v>
      </c>
      <c r="AA63" s="13">
        <v>0</v>
      </c>
      <c r="AB63" s="13">
        <v>0</v>
      </c>
      <c r="AC63" s="14">
        <v>0</v>
      </c>
      <c r="AD63" s="14">
        <v>0</v>
      </c>
      <c r="AE63" s="14">
        <v>0</v>
      </c>
      <c r="AF63" s="15">
        <v>20.8</v>
      </c>
    </row>
    <row r="64" spans="1:32" hidden="1">
      <c r="A64" s="8">
        <v>61</v>
      </c>
      <c r="B64" s="9">
        <v>1014018</v>
      </c>
      <c r="C64" s="9" t="s">
        <v>64</v>
      </c>
      <c r="D64" s="9" t="s">
        <v>94</v>
      </c>
      <c r="E64" s="10">
        <v>2</v>
      </c>
      <c r="F64" s="11">
        <v>0</v>
      </c>
      <c r="G64" s="11">
        <v>0</v>
      </c>
      <c r="H64" s="11">
        <v>0</v>
      </c>
      <c r="I64" s="12">
        <v>2</v>
      </c>
      <c r="J64" s="13">
        <v>0</v>
      </c>
      <c r="K64" s="13">
        <v>12.399999999999999</v>
      </c>
      <c r="L64" s="13">
        <v>0</v>
      </c>
      <c r="M64" s="13">
        <v>0</v>
      </c>
      <c r="N64" s="14">
        <v>12.399999999999999</v>
      </c>
      <c r="O64" s="13">
        <v>91</v>
      </c>
      <c r="P64" s="13">
        <v>54</v>
      </c>
      <c r="Q64" s="14">
        <v>7.25</v>
      </c>
      <c r="R64" s="13">
        <v>0</v>
      </c>
      <c r="S64" s="13">
        <v>0</v>
      </c>
      <c r="T64" s="14">
        <v>0</v>
      </c>
      <c r="U64" s="13">
        <v>0</v>
      </c>
      <c r="V64" s="13">
        <v>0</v>
      </c>
      <c r="W64" s="14">
        <v>0</v>
      </c>
      <c r="X64" s="13">
        <v>0</v>
      </c>
      <c r="Y64" s="13">
        <v>0</v>
      </c>
      <c r="Z64" s="14">
        <v>0</v>
      </c>
      <c r="AA64" s="13">
        <v>0</v>
      </c>
      <c r="AB64" s="13">
        <v>0</v>
      </c>
      <c r="AC64" s="14">
        <v>0</v>
      </c>
      <c r="AD64" s="14">
        <v>0</v>
      </c>
      <c r="AE64" s="14">
        <v>0</v>
      </c>
      <c r="AF64" s="15">
        <v>21.7</v>
      </c>
    </row>
    <row r="65" spans="1:32" hidden="1">
      <c r="A65" s="8">
        <v>62</v>
      </c>
      <c r="B65" s="9">
        <v>1014022</v>
      </c>
      <c r="C65" s="9" t="s">
        <v>64</v>
      </c>
      <c r="D65" s="9" t="s">
        <v>95</v>
      </c>
      <c r="E65" s="10">
        <v>0</v>
      </c>
      <c r="F65" s="11">
        <v>0</v>
      </c>
      <c r="G65" s="11">
        <v>0</v>
      </c>
      <c r="H65" s="11">
        <v>0</v>
      </c>
      <c r="I65" s="12">
        <v>0</v>
      </c>
      <c r="J65" s="13">
        <v>7.2</v>
      </c>
      <c r="K65" s="13">
        <v>2.4</v>
      </c>
      <c r="L65" s="13">
        <v>0</v>
      </c>
      <c r="M65" s="13">
        <v>0</v>
      </c>
      <c r="N65" s="14">
        <v>9.6</v>
      </c>
      <c r="O65" s="13">
        <v>108</v>
      </c>
      <c r="P65" s="13">
        <v>145</v>
      </c>
      <c r="Q65" s="14">
        <v>12.65</v>
      </c>
      <c r="R65" s="13">
        <v>0</v>
      </c>
      <c r="S65" s="13">
        <v>0</v>
      </c>
      <c r="T65" s="14">
        <v>0</v>
      </c>
      <c r="U65" s="13">
        <v>0</v>
      </c>
      <c r="V65" s="13">
        <v>0</v>
      </c>
      <c r="W65" s="14">
        <v>0</v>
      </c>
      <c r="X65" s="13">
        <v>0</v>
      </c>
      <c r="Y65" s="13">
        <v>0</v>
      </c>
      <c r="Z65" s="14">
        <v>0</v>
      </c>
      <c r="AA65" s="13">
        <v>0</v>
      </c>
      <c r="AB65" s="13">
        <v>0</v>
      </c>
      <c r="AC65" s="14">
        <v>0</v>
      </c>
      <c r="AD65" s="14">
        <v>0</v>
      </c>
      <c r="AE65" s="14">
        <v>0</v>
      </c>
      <c r="AF65" s="15">
        <v>22.3</v>
      </c>
    </row>
    <row r="66" spans="1:32" hidden="1">
      <c r="A66" s="8">
        <v>63</v>
      </c>
      <c r="B66" s="9">
        <v>1014011</v>
      </c>
      <c r="C66" s="9" t="s">
        <v>64</v>
      </c>
      <c r="D66" s="9" t="s">
        <v>96</v>
      </c>
      <c r="E66" s="10">
        <v>0</v>
      </c>
      <c r="F66" s="11">
        <v>0</v>
      </c>
      <c r="G66" s="11">
        <v>0</v>
      </c>
      <c r="H66" s="11">
        <v>0</v>
      </c>
      <c r="I66" s="12">
        <v>0</v>
      </c>
      <c r="J66" s="13">
        <v>11.999999999999998</v>
      </c>
      <c r="K66" s="13">
        <v>0</v>
      </c>
      <c r="L66" s="13">
        <v>0</v>
      </c>
      <c r="M66" s="13">
        <v>0</v>
      </c>
      <c r="N66" s="14">
        <v>11.999999999999998</v>
      </c>
      <c r="O66" s="13">
        <v>60</v>
      </c>
      <c r="P66" s="13">
        <v>91</v>
      </c>
      <c r="Q66" s="14">
        <v>7.55</v>
      </c>
      <c r="R66" s="13">
        <v>0</v>
      </c>
      <c r="S66" s="13">
        <v>0</v>
      </c>
      <c r="T66" s="14">
        <v>0</v>
      </c>
      <c r="U66" s="13">
        <v>0</v>
      </c>
      <c r="V66" s="13">
        <v>0</v>
      </c>
      <c r="W66" s="14">
        <v>0</v>
      </c>
      <c r="X66" s="13">
        <v>0</v>
      </c>
      <c r="Y66" s="13">
        <v>0</v>
      </c>
      <c r="Z66" s="14">
        <v>0</v>
      </c>
      <c r="AA66" s="13">
        <v>0</v>
      </c>
      <c r="AB66" s="13">
        <v>0</v>
      </c>
      <c r="AC66" s="14">
        <v>0</v>
      </c>
      <c r="AD66" s="14">
        <v>0</v>
      </c>
      <c r="AE66" s="14">
        <v>0</v>
      </c>
      <c r="AF66" s="15">
        <v>19.600000000000001</v>
      </c>
    </row>
    <row r="67" spans="1:32" hidden="1">
      <c r="A67" s="8">
        <v>64</v>
      </c>
      <c r="B67" s="9">
        <v>1014012</v>
      </c>
      <c r="C67" s="9" t="s">
        <v>64</v>
      </c>
      <c r="D67" s="9" t="s">
        <v>97</v>
      </c>
      <c r="E67" s="10">
        <v>6</v>
      </c>
      <c r="F67" s="11">
        <v>0</v>
      </c>
      <c r="G67" s="11">
        <v>0</v>
      </c>
      <c r="H67" s="11">
        <v>0</v>
      </c>
      <c r="I67" s="12">
        <v>6</v>
      </c>
      <c r="J67" s="13">
        <v>8.4</v>
      </c>
      <c r="K67" s="13">
        <v>6</v>
      </c>
      <c r="L67" s="13">
        <v>0</v>
      </c>
      <c r="M67" s="13">
        <v>0</v>
      </c>
      <c r="N67" s="14">
        <v>14.4</v>
      </c>
      <c r="O67" s="13">
        <v>306</v>
      </c>
      <c r="P67" s="13">
        <v>230</v>
      </c>
      <c r="Q67" s="14">
        <v>26.8</v>
      </c>
      <c r="R67" s="13">
        <v>0</v>
      </c>
      <c r="S67" s="13">
        <v>0</v>
      </c>
      <c r="T67" s="14">
        <v>0</v>
      </c>
      <c r="U67" s="13">
        <v>0</v>
      </c>
      <c r="V67" s="13">
        <v>0</v>
      </c>
      <c r="W67" s="14">
        <v>0</v>
      </c>
      <c r="X67" s="13">
        <v>0</v>
      </c>
      <c r="Y67" s="13">
        <v>0</v>
      </c>
      <c r="Z67" s="14">
        <v>0</v>
      </c>
      <c r="AA67" s="13">
        <v>0</v>
      </c>
      <c r="AB67" s="13">
        <v>0</v>
      </c>
      <c r="AC67" s="14">
        <v>0</v>
      </c>
      <c r="AD67" s="14">
        <v>2.4</v>
      </c>
      <c r="AE67" s="14">
        <v>0</v>
      </c>
      <c r="AF67" s="15">
        <v>49.6</v>
      </c>
    </row>
    <row r="68" spans="1:32" hidden="1">
      <c r="A68" s="8">
        <v>65</v>
      </c>
      <c r="B68" s="9">
        <v>1014038</v>
      </c>
      <c r="C68" s="9" t="s">
        <v>64</v>
      </c>
      <c r="D68" s="9" t="s">
        <v>98</v>
      </c>
      <c r="E68" s="10">
        <v>0</v>
      </c>
      <c r="F68" s="11">
        <v>0</v>
      </c>
      <c r="G68" s="11">
        <v>0</v>
      </c>
      <c r="H68" s="11">
        <v>0</v>
      </c>
      <c r="I68" s="12">
        <v>0</v>
      </c>
      <c r="J68" s="13">
        <v>0</v>
      </c>
      <c r="K68" s="13">
        <v>13.199999999999998</v>
      </c>
      <c r="L68" s="13">
        <v>0</v>
      </c>
      <c r="M68" s="13">
        <v>0</v>
      </c>
      <c r="N68" s="14">
        <v>13.199999999999998</v>
      </c>
      <c r="O68" s="13">
        <v>82</v>
      </c>
      <c r="P68" s="13">
        <v>134</v>
      </c>
      <c r="Q68" s="14">
        <v>10.8</v>
      </c>
      <c r="R68" s="13">
        <v>0</v>
      </c>
      <c r="S68" s="13">
        <v>0</v>
      </c>
      <c r="T68" s="14">
        <v>0</v>
      </c>
      <c r="U68" s="13">
        <v>0</v>
      </c>
      <c r="V68" s="13">
        <v>0</v>
      </c>
      <c r="W68" s="14">
        <v>0</v>
      </c>
      <c r="X68" s="13">
        <v>0</v>
      </c>
      <c r="Y68" s="13">
        <v>0</v>
      </c>
      <c r="Z68" s="14">
        <v>0</v>
      </c>
      <c r="AA68" s="13">
        <v>0</v>
      </c>
      <c r="AB68" s="13">
        <v>0</v>
      </c>
      <c r="AC68" s="14">
        <v>0</v>
      </c>
      <c r="AD68" s="14">
        <v>0</v>
      </c>
      <c r="AE68" s="14">
        <v>0</v>
      </c>
      <c r="AF68" s="15">
        <v>24</v>
      </c>
    </row>
    <row r="69" spans="1:32" hidden="1">
      <c r="A69" s="8">
        <v>66</v>
      </c>
      <c r="B69" s="9">
        <v>1014037</v>
      </c>
      <c r="C69" s="9" t="s">
        <v>64</v>
      </c>
      <c r="D69" s="9" t="s">
        <v>99</v>
      </c>
      <c r="E69" s="10">
        <v>2</v>
      </c>
      <c r="F69" s="11">
        <v>0</v>
      </c>
      <c r="G69" s="11">
        <v>0</v>
      </c>
      <c r="H69" s="11">
        <v>0</v>
      </c>
      <c r="I69" s="12">
        <v>2</v>
      </c>
      <c r="J69" s="13">
        <v>0</v>
      </c>
      <c r="K69" s="13">
        <v>0</v>
      </c>
      <c r="L69" s="13">
        <v>0</v>
      </c>
      <c r="M69" s="13">
        <v>0</v>
      </c>
      <c r="N69" s="14">
        <v>0</v>
      </c>
      <c r="O69" s="13">
        <v>90</v>
      </c>
      <c r="P69" s="13">
        <v>129</v>
      </c>
      <c r="Q69" s="14">
        <v>10.95</v>
      </c>
      <c r="R69" s="13">
        <v>0</v>
      </c>
      <c r="S69" s="13">
        <v>0</v>
      </c>
      <c r="T69" s="14">
        <v>0</v>
      </c>
      <c r="U69" s="13">
        <v>0</v>
      </c>
      <c r="V69" s="13">
        <v>0</v>
      </c>
      <c r="W69" s="14">
        <v>0</v>
      </c>
      <c r="X69" s="13">
        <v>0</v>
      </c>
      <c r="Y69" s="13">
        <v>0</v>
      </c>
      <c r="Z69" s="14">
        <v>0</v>
      </c>
      <c r="AA69" s="13">
        <v>0</v>
      </c>
      <c r="AB69" s="13">
        <v>0</v>
      </c>
      <c r="AC69" s="14">
        <v>0</v>
      </c>
      <c r="AD69" s="14">
        <v>0</v>
      </c>
      <c r="AE69" s="14">
        <v>0</v>
      </c>
      <c r="AF69" s="15">
        <v>13</v>
      </c>
    </row>
    <row r="70" spans="1:32" hidden="1">
      <c r="A70" s="8">
        <v>67</v>
      </c>
      <c r="B70" s="9">
        <v>1013016</v>
      </c>
      <c r="C70" s="9" t="s">
        <v>100</v>
      </c>
      <c r="D70" s="9" t="s">
        <v>101</v>
      </c>
      <c r="E70" s="10">
        <v>6</v>
      </c>
      <c r="F70" s="11">
        <v>0</v>
      </c>
      <c r="G70" s="11">
        <v>0</v>
      </c>
      <c r="H70" s="11">
        <v>0</v>
      </c>
      <c r="I70" s="12">
        <v>6</v>
      </c>
      <c r="J70" s="13">
        <v>10.799999999999999</v>
      </c>
      <c r="K70" s="13">
        <v>4.8</v>
      </c>
      <c r="L70" s="13">
        <v>0</v>
      </c>
      <c r="M70" s="13">
        <v>0</v>
      </c>
      <c r="N70" s="14">
        <v>15.599999999999998</v>
      </c>
      <c r="O70" s="13">
        <v>66</v>
      </c>
      <c r="P70" s="13">
        <v>104</v>
      </c>
      <c r="Q70" s="14">
        <v>8.5</v>
      </c>
      <c r="R70" s="13">
        <v>0</v>
      </c>
      <c r="S70" s="13">
        <v>0</v>
      </c>
      <c r="T70" s="14">
        <v>0</v>
      </c>
      <c r="U70" s="13">
        <v>0</v>
      </c>
      <c r="V70" s="13">
        <v>0</v>
      </c>
      <c r="W70" s="14">
        <v>0</v>
      </c>
      <c r="X70" s="13">
        <v>0</v>
      </c>
      <c r="Y70" s="13">
        <v>0</v>
      </c>
      <c r="Z70" s="14">
        <v>0</v>
      </c>
      <c r="AA70" s="13">
        <v>0</v>
      </c>
      <c r="AB70" s="13">
        <v>0</v>
      </c>
      <c r="AC70" s="14">
        <v>0</v>
      </c>
      <c r="AD70" s="14">
        <v>1.2</v>
      </c>
      <c r="AE70" s="14">
        <v>0</v>
      </c>
      <c r="AF70" s="15">
        <v>31.3</v>
      </c>
    </row>
    <row r="71" spans="1:32" hidden="1">
      <c r="A71" s="8">
        <v>68</v>
      </c>
      <c r="B71" s="9">
        <v>1013021</v>
      </c>
      <c r="C71" s="9" t="s">
        <v>100</v>
      </c>
      <c r="D71" s="9" t="s">
        <v>102</v>
      </c>
      <c r="E71" s="10">
        <v>2</v>
      </c>
      <c r="F71" s="11">
        <v>0</v>
      </c>
      <c r="G71" s="11">
        <v>0</v>
      </c>
      <c r="H71" s="11">
        <v>0</v>
      </c>
      <c r="I71" s="12">
        <v>2</v>
      </c>
      <c r="J71" s="13">
        <v>6</v>
      </c>
      <c r="K71" s="13">
        <v>4.8</v>
      </c>
      <c r="L71" s="13">
        <v>0</v>
      </c>
      <c r="M71" s="13">
        <v>0</v>
      </c>
      <c r="N71" s="14">
        <v>10.8</v>
      </c>
      <c r="O71" s="13">
        <v>257</v>
      </c>
      <c r="P71" s="13">
        <v>259</v>
      </c>
      <c r="Q71" s="14">
        <v>25.8</v>
      </c>
      <c r="R71" s="13">
        <v>45</v>
      </c>
      <c r="S71" s="13">
        <v>0</v>
      </c>
      <c r="T71" s="14">
        <v>2.25</v>
      </c>
      <c r="U71" s="13">
        <v>0</v>
      </c>
      <c r="V71" s="13">
        <v>0</v>
      </c>
      <c r="W71" s="14">
        <v>0</v>
      </c>
      <c r="X71" s="13">
        <v>0</v>
      </c>
      <c r="Y71" s="13">
        <v>0</v>
      </c>
      <c r="Z71" s="14">
        <v>0</v>
      </c>
      <c r="AA71" s="13">
        <v>0</v>
      </c>
      <c r="AB71" s="13">
        <v>0</v>
      </c>
      <c r="AC71" s="14">
        <v>0</v>
      </c>
      <c r="AD71" s="14">
        <v>0</v>
      </c>
      <c r="AE71" s="14">
        <v>1.2</v>
      </c>
      <c r="AF71" s="15">
        <v>42.1</v>
      </c>
    </row>
    <row r="72" spans="1:32" hidden="1">
      <c r="A72" s="8">
        <v>69</v>
      </c>
      <c r="B72" s="9">
        <v>1013018</v>
      </c>
      <c r="C72" s="9" t="s">
        <v>100</v>
      </c>
      <c r="D72" s="9" t="s">
        <v>103</v>
      </c>
      <c r="E72" s="10">
        <v>0</v>
      </c>
      <c r="F72" s="11">
        <v>0</v>
      </c>
      <c r="G72" s="11">
        <v>0</v>
      </c>
      <c r="H72" s="11">
        <v>0</v>
      </c>
      <c r="I72" s="12">
        <v>0</v>
      </c>
      <c r="J72" s="13">
        <v>8.4</v>
      </c>
      <c r="K72" s="13">
        <v>1.6</v>
      </c>
      <c r="L72" s="13">
        <v>0</v>
      </c>
      <c r="M72" s="13">
        <v>0</v>
      </c>
      <c r="N72" s="14">
        <v>10</v>
      </c>
      <c r="O72" s="13">
        <v>0</v>
      </c>
      <c r="P72" s="13">
        <v>132</v>
      </c>
      <c r="Q72" s="14">
        <v>6.6</v>
      </c>
      <c r="R72" s="13">
        <v>0</v>
      </c>
      <c r="S72" s="13">
        <v>0</v>
      </c>
      <c r="T72" s="14">
        <v>0</v>
      </c>
      <c r="U72" s="13">
        <v>0</v>
      </c>
      <c r="V72" s="13">
        <v>0</v>
      </c>
      <c r="W72" s="14">
        <v>0</v>
      </c>
      <c r="X72" s="13">
        <v>0</v>
      </c>
      <c r="Y72" s="13">
        <v>0</v>
      </c>
      <c r="Z72" s="14">
        <v>0</v>
      </c>
      <c r="AA72" s="13">
        <v>0</v>
      </c>
      <c r="AB72" s="13">
        <v>0</v>
      </c>
      <c r="AC72" s="14">
        <v>0</v>
      </c>
      <c r="AD72" s="14">
        <v>1.2</v>
      </c>
      <c r="AE72" s="14">
        <v>0</v>
      </c>
      <c r="AF72" s="15">
        <v>17.8</v>
      </c>
    </row>
    <row r="73" spans="1:32" hidden="1">
      <c r="A73" s="8">
        <v>70</v>
      </c>
      <c r="B73" s="9">
        <v>1013025</v>
      </c>
      <c r="C73" s="9" t="s">
        <v>100</v>
      </c>
      <c r="D73" s="9" t="s">
        <v>104</v>
      </c>
      <c r="E73" s="10">
        <v>4</v>
      </c>
      <c r="F73" s="11">
        <v>0</v>
      </c>
      <c r="G73" s="11">
        <v>0</v>
      </c>
      <c r="H73" s="11">
        <v>0</v>
      </c>
      <c r="I73" s="12">
        <v>4</v>
      </c>
      <c r="J73" s="13">
        <v>7.2</v>
      </c>
      <c r="K73" s="13">
        <v>4.8</v>
      </c>
      <c r="L73" s="13">
        <v>0</v>
      </c>
      <c r="M73" s="13">
        <v>0</v>
      </c>
      <c r="N73" s="14">
        <v>12</v>
      </c>
      <c r="O73" s="13">
        <v>248</v>
      </c>
      <c r="P73" s="13">
        <v>76</v>
      </c>
      <c r="Q73" s="14">
        <v>16.2</v>
      </c>
      <c r="R73" s="13">
        <v>0</v>
      </c>
      <c r="S73" s="13">
        <v>0</v>
      </c>
      <c r="T73" s="14">
        <v>0</v>
      </c>
      <c r="U73" s="13">
        <v>0</v>
      </c>
      <c r="V73" s="13">
        <v>0</v>
      </c>
      <c r="W73" s="14">
        <v>0</v>
      </c>
      <c r="X73" s="13">
        <v>0</v>
      </c>
      <c r="Y73" s="13">
        <v>0</v>
      </c>
      <c r="Z73" s="14">
        <v>0</v>
      </c>
      <c r="AA73" s="13">
        <v>0</v>
      </c>
      <c r="AB73" s="13">
        <v>0</v>
      </c>
      <c r="AC73" s="14">
        <v>0</v>
      </c>
      <c r="AD73" s="14">
        <v>0</v>
      </c>
      <c r="AE73" s="14">
        <v>0</v>
      </c>
      <c r="AF73" s="15">
        <v>32.200000000000003</v>
      </c>
    </row>
    <row r="74" spans="1:32" hidden="1">
      <c r="A74" s="8">
        <v>71</v>
      </c>
      <c r="B74" s="9">
        <v>1013003</v>
      </c>
      <c r="C74" s="9" t="s">
        <v>100</v>
      </c>
      <c r="D74" s="9" t="s">
        <v>105</v>
      </c>
      <c r="E74" s="10">
        <v>0</v>
      </c>
      <c r="F74" s="11">
        <v>0</v>
      </c>
      <c r="G74" s="11">
        <v>0</v>
      </c>
      <c r="H74" s="11">
        <v>0</v>
      </c>
      <c r="I74" s="12">
        <v>0</v>
      </c>
      <c r="J74" s="13">
        <v>0</v>
      </c>
      <c r="K74" s="13">
        <v>0</v>
      </c>
      <c r="L74" s="13">
        <v>0</v>
      </c>
      <c r="M74" s="13">
        <v>0</v>
      </c>
      <c r="N74" s="14">
        <v>0</v>
      </c>
      <c r="O74" s="13">
        <v>0</v>
      </c>
      <c r="P74" s="13">
        <v>25</v>
      </c>
      <c r="Q74" s="14">
        <v>1.25</v>
      </c>
      <c r="R74" s="13">
        <v>0</v>
      </c>
      <c r="S74" s="13">
        <v>0</v>
      </c>
      <c r="T74" s="14">
        <v>0</v>
      </c>
      <c r="U74" s="13">
        <v>0</v>
      </c>
      <c r="V74" s="13">
        <v>0</v>
      </c>
      <c r="W74" s="14">
        <v>0</v>
      </c>
      <c r="X74" s="13">
        <v>0</v>
      </c>
      <c r="Y74" s="13">
        <v>0</v>
      </c>
      <c r="Z74" s="14">
        <v>0</v>
      </c>
      <c r="AA74" s="13">
        <v>0</v>
      </c>
      <c r="AB74" s="13">
        <v>0</v>
      </c>
      <c r="AC74" s="14">
        <v>0</v>
      </c>
      <c r="AD74" s="14">
        <v>0</v>
      </c>
      <c r="AE74" s="14">
        <v>5.2</v>
      </c>
      <c r="AF74" s="15">
        <v>6.5</v>
      </c>
    </row>
    <row r="75" spans="1:32" hidden="1">
      <c r="A75" s="8">
        <v>72</v>
      </c>
      <c r="B75" s="9">
        <v>1013019</v>
      </c>
      <c r="C75" s="9" t="s">
        <v>100</v>
      </c>
      <c r="D75" s="9" t="s">
        <v>106</v>
      </c>
      <c r="E75" s="10">
        <v>0</v>
      </c>
      <c r="F75" s="11">
        <v>0</v>
      </c>
      <c r="G75" s="11">
        <v>0</v>
      </c>
      <c r="H75" s="11">
        <v>0</v>
      </c>
      <c r="I75" s="12">
        <v>0</v>
      </c>
      <c r="J75" s="13">
        <v>9.6</v>
      </c>
      <c r="K75" s="13">
        <v>3.5999999999999996</v>
      </c>
      <c r="L75" s="13">
        <v>0</v>
      </c>
      <c r="M75" s="13">
        <v>0</v>
      </c>
      <c r="N75" s="14">
        <v>13.2</v>
      </c>
      <c r="O75" s="13">
        <v>0</v>
      </c>
      <c r="P75" s="13">
        <v>28</v>
      </c>
      <c r="Q75" s="14">
        <v>1.4</v>
      </c>
      <c r="R75" s="13">
        <v>115</v>
      </c>
      <c r="S75" s="13">
        <v>58</v>
      </c>
      <c r="T75" s="14">
        <v>8.65</v>
      </c>
      <c r="U75" s="13">
        <v>0</v>
      </c>
      <c r="V75" s="13">
        <v>0</v>
      </c>
      <c r="W75" s="14">
        <v>0</v>
      </c>
      <c r="X75" s="13">
        <v>0</v>
      </c>
      <c r="Y75" s="13">
        <v>0</v>
      </c>
      <c r="Z75" s="14">
        <v>0</v>
      </c>
      <c r="AA75" s="13">
        <v>0</v>
      </c>
      <c r="AB75" s="13">
        <v>0</v>
      </c>
      <c r="AC75" s="14">
        <v>0</v>
      </c>
      <c r="AD75" s="14">
        <v>0</v>
      </c>
      <c r="AE75" s="14">
        <v>0</v>
      </c>
      <c r="AF75" s="15">
        <v>23.3</v>
      </c>
    </row>
    <row r="76" spans="1:32" hidden="1">
      <c r="A76" s="8">
        <v>73</v>
      </c>
      <c r="B76" s="9">
        <v>1013024</v>
      </c>
      <c r="C76" s="9" t="s">
        <v>100</v>
      </c>
      <c r="D76" s="9" t="s">
        <v>107</v>
      </c>
      <c r="E76" s="10">
        <v>2</v>
      </c>
      <c r="F76" s="11">
        <v>0</v>
      </c>
      <c r="G76" s="11">
        <v>0</v>
      </c>
      <c r="H76" s="11">
        <v>0</v>
      </c>
      <c r="I76" s="12">
        <v>2</v>
      </c>
      <c r="J76" s="13">
        <v>11.6</v>
      </c>
      <c r="K76" s="13">
        <v>0</v>
      </c>
      <c r="L76" s="13">
        <v>0</v>
      </c>
      <c r="M76" s="13">
        <v>0</v>
      </c>
      <c r="N76" s="14">
        <v>11.6</v>
      </c>
      <c r="O76" s="13">
        <v>53</v>
      </c>
      <c r="P76" s="13">
        <v>76</v>
      </c>
      <c r="Q76" s="14">
        <v>6.45</v>
      </c>
      <c r="R76" s="13">
        <v>0</v>
      </c>
      <c r="S76" s="13">
        <v>0</v>
      </c>
      <c r="T76" s="14">
        <v>0</v>
      </c>
      <c r="U76" s="13">
        <v>0</v>
      </c>
      <c r="V76" s="13">
        <v>0</v>
      </c>
      <c r="W76" s="14">
        <v>0</v>
      </c>
      <c r="X76" s="13">
        <v>0</v>
      </c>
      <c r="Y76" s="13">
        <v>0</v>
      </c>
      <c r="Z76" s="14">
        <v>0</v>
      </c>
      <c r="AA76" s="13">
        <v>0</v>
      </c>
      <c r="AB76" s="13">
        <v>0</v>
      </c>
      <c r="AC76" s="14">
        <v>0</v>
      </c>
      <c r="AD76" s="14">
        <v>0</v>
      </c>
      <c r="AE76" s="14">
        <v>0</v>
      </c>
      <c r="AF76" s="15">
        <v>20.100000000000001</v>
      </c>
    </row>
    <row r="77" spans="1:32" hidden="1">
      <c r="A77" s="8">
        <v>74</v>
      </c>
      <c r="B77" s="9">
        <v>1013005</v>
      </c>
      <c r="C77" s="9" t="s">
        <v>100</v>
      </c>
      <c r="D77" s="9" t="s">
        <v>108</v>
      </c>
      <c r="E77" s="10">
        <v>0</v>
      </c>
      <c r="F77" s="11">
        <v>0</v>
      </c>
      <c r="G77" s="11">
        <v>0</v>
      </c>
      <c r="H77" s="11">
        <v>0</v>
      </c>
      <c r="I77" s="12">
        <v>0</v>
      </c>
      <c r="J77" s="13">
        <v>6.4</v>
      </c>
      <c r="K77" s="13">
        <v>0</v>
      </c>
      <c r="L77" s="13">
        <v>0</v>
      </c>
      <c r="M77" s="13">
        <v>0</v>
      </c>
      <c r="N77" s="14">
        <v>6.4</v>
      </c>
      <c r="O77" s="13">
        <v>0</v>
      </c>
      <c r="P77" s="13">
        <v>48</v>
      </c>
      <c r="Q77" s="14">
        <v>2.4</v>
      </c>
      <c r="R77" s="13">
        <v>0</v>
      </c>
      <c r="S77" s="13">
        <v>0</v>
      </c>
      <c r="T77" s="14">
        <v>0</v>
      </c>
      <c r="U77" s="13">
        <v>0</v>
      </c>
      <c r="V77" s="13">
        <v>0</v>
      </c>
      <c r="W77" s="14">
        <v>0</v>
      </c>
      <c r="X77" s="13">
        <v>0</v>
      </c>
      <c r="Y77" s="13">
        <v>0</v>
      </c>
      <c r="Z77" s="14">
        <v>0</v>
      </c>
      <c r="AA77" s="13">
        <v>0</v>
      </c>
      <c r="AB77" s="13">
        <v>0</v>
      </c>
      <c r="AC77" s="14">
        <v>0</v>
      </c>
      <c r="AD77" s="14">
        <v>0</v>
      </c>
      <c r="AE77" s="14">
        <v>2.4</v>
      </c>
      <c r="AF77" s="15">
        <v>11.2</v>
      </c>
    </row>
    <row r="78" spans="1:32" hidden="1">
      <c r="A78" s="8">
        <v>75</v>
      </c>
      <c r="B78" s="9">
        <v>1013026</v>
      </c>
      <c r="C78" s="9" t="s">
        <v>100</v>
      </c>
      <c r="D78" s="9" t="s">
        <v>109</v>
      </c>
      <c r="E78" s="10">
        <v>2</v>
      </c>
      <c r="F78" s="11">
        <v>0</v>
      </c>
      <c r="G78" s="11">
        <v>0</v>
      </c>
      <c r="H78" s="11">
        <v>0</v>
      </c>
      <c r="I78" s="12">
        <v>2</v>
      </c>
      <c r="J78" s="13">
        <v>8.4</v>
      </c>
      <c r="K78" s="13">
        <v>3.5999999999999996</v>
      </c>
      <c r="L78" s="13">
        <v>0</v>
      </c>
      <c r="M78" s="13">
        <v>0</v>
      </c>
      <c r="N78" s="14">
        <v>12</v>
      </c>
      <c r="O78" s="13">
        <v>48</v>
      </c>
      <c r="P78" s="13">
        <v>21</v>
      </c>
      <c r="Q78" s="14">
        <v>3.45</v>
      </c>
      <c r="R78" s="13">
        <v>0</v>
      </c>
      <c r="S78" s="13">
        <v>0</v>
      </c>
      <c r="T78" s="14">
        <v>0</v>
      </c>
      <c r="U78" s="13">
        <v>0</v>
      </c>
      <c r="V78" s="13">
        <v>0</v>
      </c>
      <c r="W78" s="14">
        <v>0</v>
      </c>
      <c r="X78" s="13">
        <v>0</v>
      </c>
      <c r="Y78" s="13">
        <v>0</v>
      </c>
      <c r="Z78" s="14">
        <v>0</v>
      </c>
      <c r="AA78" s="13">
        <v>0</v>
      </c>
      <c r="AB78" s="13">
        <v>0</v>
      </c>
      <c r="AC78" s="14">
        <v>0</v>
      </c>
      <c r="AD78" s="14">
        <v>1.2</v>
      </c>
      <c r="AE78" s="14">
        <v>0</v>
      </c>
      <c r="AF78" s="15">
        <v>18.7</v>
      </c>
    </row>
    <row r="79" spans="1:32" hidden="1">
      <c r="A79" s="8">
        <v>76</v>
      </c>
      <c r="B79" s="9">
        <v>1013001</v>
      </c>
      <c r="C79" s="9" t="s">
        <v>100</v>
      </c>
      <c r="D79" s="9" t="s">
        <v>110</v>
      </c>
      <c r="E79" s="10">
        <v>0</v>
      </c>
      <c r="F79" s="11">
        <v>0</v>
      </c>
      <c r="G79" s="11">
        <v>0</v>
      </c>
      <c r="H79" s="11">
        <v>0</v>
      </c>
      <c r="I79" s="12">
        <v>0</v>
      </c>
      <c r="J79" s="13">
        <v>0</v>
      </c>
      <c r="K79" s="13">
        <v>0</v>
      </c>
      <c r="L79" s="13">
        <v>0</v>
      </c>
      <c r="M79" s="13">
        <v>0</v>
      </c>
      <c r="N79" s="14">
        <v>0</v>
      </c>
      <c r="O79" s="13">
        <v>0</v>
      </c>
      <c r="P79" s="13">
        <v>0</v>
      </c>
      <c r="Q79" s="14">
        <v>0</v>
      </c>
      <c r="R79" s="13">
        <v>183</v>
      </c>
      <c r="S79" s="13">
        <v>0</v>
      </c>
      <c r="T79" s="14">
        <v>9.15</v>
      </c>
      <c r="U79" s="13">
        <v>0</v>
      </c>
      <c r="V79" s="13">
        <v>0</v>
      </c>
      <c r="W79" s="14">
        <v>0</v>
      </c>
      <c r="X79" s="13">
        <v>0</v>
      </c>
      <c r="Y79" s="13">
        <v>0</v>
      </c>
      <c r="Z79" s="14">
        <v>0</v>
      </c>
      <c r="AA79" s="13">
        <v>0</v>
      </c>
      <c r="AB79" s="13">
        <v>0</v>
      </c>
      <c r="AC79" s="14">
        <v>0</v>
      </c>
      <c r="AD79" s="14">
        <v>0</v>
      </c>
      <c r="AE79" s="14">
        <v>3.6</v>
      </c>
      <c r="AF79" s="15">
        <v>12.8</v>
      </c>
    </row>
    <row r="80" spans="1:32" hidden="1">
      <c r="A80" s="8">
        <v>77</v>
      </c>
      <c r="B80" s="9">
        <v>1013022</v>
      </c>
      <c r="C80" s="9" t="s">
        <v>100</v>
      </c>
      <c r="D80" s="9" t="s">
        <v>111</v>
      </c>
      <c r="E80" s="10">
        <v>0</v>
      </c>
      <c r="F80" s="11">
        <v>0</v>
      </c>
      <c r="G80" s="11">
        <v>0</v>
      </c>
      <c r="H80" s="11">
        <v>0</v>
      </c>
      <c r="I80" s="12">
        <v>0</v>
      </c>
      <c r="J80" s="13">
        <v>0</v>
      </c>
      <c r="K80" s="13">
        <v>8.4</v>
      </c>
      <c r="L80" s="13">
        <v>0</v>
      </c>
      <c r="M80" s="13">
        <v>0</v>
      </c>
      <c r="N80" s="14">
        <v>8.4</v>
      </c>
      <c r="O80" s="13">
        <v>0</v>
      </c>
      <c r="P80" s="13">
        <v>0</v>
      </c>
      <c r="Q80" s="14">
        <v>0</v>
      </c>
      <c r="R80" s="13">
        <v>71</v>
      </c>
      <c r="S80" s="13">
        <v>0</v>
      </c>
      <c r="T80" s="14">
        <v>3.55</v>
      </c>
      <c r="U80" s="13">
        <v>0</v>
      </c>
      <c r="V80" s="13">
        <v>0</v>
      </c>
      <c r="W80" s="14">
        <v>0</v>
      </c>
      <c r="X80" s="13">
        <v>0</v>
      </c>
      <c r="Y80" s="13">
        <v>0</v>
      </c>
      <c r="Z80" s="14">
        <v>0</v>
      </c>
      <c r="AA80" s="13">
        <v>0</v>
      </c>
      <c r="AB80" s="13">
        <v>0</v>
      </c>
      <c r="AC80" s="14">
        <v>0</v>
      </c>
      <c r="AD80" s="14">
        <v>1.2</v>
      </c>
      <c r="AE80" s="14">
        <v>0</v>
      </c>
      <c r="AF80" s="15">
        <v>13.2</v>
      </c>
    </row>
    <row r="81" spans="1:32" hidden="1">
      <c r="A81" s="8">
        <v>78</v>
      </c>
      <c r="B81" s="9">
        <v>1013027</v>
      </c>
      <c r="C81" s="9" t="s">
        <v>100</v>
      </c>
      <c r="D81" s="9" t="s">
        <v>112</v>
      </c>
      <c r="E81" s="10">
        <v>0</v>
      </c>
      <c r="F81" s="11">
        <v>0</v>
      </c>
      <c r="G81" s="11">
        <v>0</v>
      </c>
      <c r="H81" s="11">
        <v>0</v>
      </c>
      <c r="I81" s="12">
        <v>0</v>
      </c>
      <c r="J81" s="13">
        <v>1.2</v>
      </c>
      <c r="K81" s="13">
        <v>6</v>
      </c>
      <c r="L81" s="13">
        <v>0</v>
      </c>
      <c r="M81" s="13">
        <v>0</v>
      </c>
      <c r="N81" s="14">
        <v>7.2</v>
      </c>
      <c r="O81" s="13">
        <v>58</v>
      </c>
      <c r="P81" s="13">
        <v>114</v>
      </c>
      <c r="Q81" s="14">
        <v>8.6</v>
      </c>
      <c r="R81" s="13">
        <v>0</v>
      </c>
      <c r="S81" s="13">
        <v>0</v>
      </c>
      <c r="T81" s="14">
        <v>0</v>
      </c>
      <c r="U81" s="13">
        <v>0</v>
      </c>
      <c r="V81" s="13">
        <v>0</v>
      </c>
      <c r="W81" s="14">
        <v>0</v>
      </c>
      <c r="X81" s="13">
        <v>0</v>
      </c>
      <c r="Y81" s="13">
        <v>0</v>
      </c>
      <c r="Z81" s="14">
        <v>0</v>
      </c>
      <c r="AA81" s="13">
        <v>0</v>
      </c>
      <c r="AB81" s="13">
        <v>0</v>
      </c>
      <c r="AC81" s="14">
        <v>0</v>
      </c>
      <c r="AD81" s="14">
        <v>1.2</v>
      </c>
      <c r="AE81" s="14">
        <v>0</v>
      </c>
      <c r="AF81" s="15">
        <v>17</v>
      </c>
    </row>
    <row r="82" spans="1:32" hidden="1">
      <c r="A82" s="8">
        <v>79</v>
      </c>
      <c r="B82" s="9">
        <v>1013006</v>
      </c>
      <c r="C82" s="9" t="s">
        <v>100</v>
      </c>
      <c r="D82" s="9" t="s">
        <v>113</v>
      </c>
      <c r="E82" s="10">
        <v>0</v>
      </c>
      <c r="F82" s="11">
        <v>0</v>
      </c>
      <c r="G82" s="11">
        <v>0</v>
      </c>
      <c r="H82" s="11">
        <v>0</v>
      </c>
      <c r="I82" s="12">
        <v>0</v>
      </c>
      <c r="J82" s="13">
        <v>7.6</v>
      </c>
      <c r="K82" s="13">
        <v>0</v>
      </c>
      <c r="L82" s="13">
        <v>0</v>
      </c>
      <c r="M82" s="13">
        <v>0</v>
      </c>
      <c r="N82" s="14">
        <v>7.6</v>
      </c>
      <c r="O82" s="13">
        <v>50</v>
      </c>
      <c r="P82" s="13">
        <v>54</v>
      </c>
      <c r="Q82" s="14">
        <v>5.2</v>
      </c>
      <c r="R82" s="13">
        <v>58</v>
      </c>
      <c r="S82" s="13">
        <v>115</v>
      </c>
      <c r="T82" s="14">
        <v>8.65</v>
      </c>
      <c r="U82" s="13">
        <v>0</v>
      </c>
      <c r="V82" s="13">
        <v>0</v>
      </c>
      <c r="W82" s="14">
        <v>0</v>
      </c>
      <c r="X82" s="13">
        <v>0</v>
      </c>
      <c r="Y82" s="13">
        <v>0</v>
      </c>
      <c r="Z82" s="14">
        <v>0</v>
      </c>
      <c r="AA82" s="13">
        <v>0</v>
      </c>
      <c r="AB82" s="13">
        <v>0</v>
      </c>
      <c r="AC82" s="14">
        <v>0</v>
      </c>
      <c r="AD82" s="14">
        <v>0</v>
      </c>
      <c r="AE82" s="14">
        <v>6</v>
      </c>
      <c r="AF82" s="15">
        <v>27.5</v>
      </c>
    </row>
    <row r="83" spans="1:32" hidden="1">
      <c r="A83" s="8">
        <v>80</v>
      </c>
      <c r="B83" s="9">
        <v>1013002</v>
      </c>
      <c r="C83" s="9" t="s">
        <v>100</v>
      </c>
      <c r="D83" s="9" t="s">
        <v>114</v>
      </c>
      <c r="E83" s="10">
        <v>0</v>
      </c>
      <c r="F83" s="11">
        <v>0</v>
      </c>
      <c r="G83" s="11">
        <v>0</v>
      </c>
      <c r="H83" s="11">
        <v>0</v>
      </c>
      <c r="I83" s="12">
        <v>0</v>
      </c>
      <c r="J83" s="13">
        <v>2.4</v>
      </c>
      <c r="K83" s="13">
        <v>0</v>
      </c>
      <c r="L83" s="13">
        <v>0</v>
      </c>
      <c r="M83" s="13">
        <v>0</v>
      </c>
      <c r="N83" s="14">
        <v>2.4</v>
      </c>
      <c r="O83" s="13">
        <v>56</v>
      </c>
      <c r="P83" s="13">
        <v>28</v>
      </c>
      <c r="Q83" s="14">
        <v>4.2</v>
      </c>
      <c r="R83" s="13">
        <v>0</v>
      </c>
      <c r="S83" s="13">
        <v>0</v>
      </c>
      <c r="T83" s="14">
        <v>0</v>
      </c>
      <c r="U83" s="13">
        <v>0</v>
      </c>
      <c r="V83" s="13">
        <v>0</v>
      </c>
      <c r="W83" s="14">
        <v>0</v>
      </c>
      <c r="X83" s="13">
        <v>0</v>
      </c>
      <c r="Y83" s="13">
        <v>0</v>
      </c>
      <c r="Z83" s="14">
        <v>0</v>
      </c>
      <c r="AA83" s="13">
        <v>0</v>
      </c>
      <c r="AB83" s="13">
        <v>0</v>
      </c>
      <c r="AC83" s="14">
        <v>0</v>
      </c>
      <c r="AD83" s="14">
        <v>1.2</v>
      </c>
      <c r="AE83" s="14">
        <v>7.2</v>
      </c>
      <c r="AF83" s="15">
        <v>15</v>
      </c>
    </row>
    <row r="84" spans="1:32" hidden="1">
      <c r="A84" s="8">
        <v>81</v>
      </c>
      <c r="B84" s="9">
        <v>1013029</v>
      </c>
      <c r="C84" s="9" t="s">
        <v>100</v>
      </c>
      <c r="D84" s="9" t="s">
        <v>115</v>
      </c>
      <c r="E84" s="10">
        <v>6</v>
      </c>
      <c r="F84" s="11">
        <v>0</v>
      </c>
      <c r="G84" s="11">
        <v>0</v>
      </c>
      <c r="H84" s="11">
        <v>0</v>
      </c>
      <c r="I84" s="12">
        <v>6</v>
      </c>
      <c r="J84" s="13">
        <v>4.8</v>
      </c>
      <c r="K84" s="13">
        <v>14.399999999999997</v>
      </c>
      <c r="L84" s="13">
        <v>0</v>
      </c>
      <c r="M84" s="13">
        <v>0</v>
      </c>
      <c r="N84" s="14">
        <v>19.199999999999996</v>
      </c>
      <c r="O84" s="13">
        <v>75</v>
      </c>
      <c r="P84" s="13">
        <v>56</v>
      </c>
      <c r="Q84" s="14">
        <v>6.55</v>
      </c>
      <c r="R84" s="13">
        <v>0</v>
      </c>
      <c r="S84" s="13">
        <v>0</v>
      </c>
      <c r="T84" s="14">
        <v>0</v>
      </c>
      <c r="U84" s="13">
        <v>0</v>
      </c>
      <c r="V84" s="13">
        <v>0</v>
      </c>
      <c r="W84" s="14">
        <v>0</v>
      </c>
      <c r="X84" s="13">
        <v>0</v>
      </c>
      <c r="Y84" s="13">
        <v>0</v>
      </c>
      <c r="Z84" s="14">
        <v>0</v>
      </c>
      <c r="AA84" s="13">
        <v>0</v>
      </c>
      <c r="AB84" s="13">
        <v>0</v>
      </c>
      <c r="AC84" s="14">
        <v>0</v>
      </c>
      <c r="AD84" s="14">
        <v>1.2</v>
      </c>
      <c r="AE84" s="14">
        <v>0</v>
      </c>
      <c r="AF84" s="15">
        <v>33</v>
      </c>
    </row>
    <row r="85" spans="1:32" hidden="1">
      <c r="A85" s="8">
        <v>82</v>
      </c>
      <c r="B85" s="9">
        <v>1013004</v>
      </c>
      <c r="C85" s="9" t="s">
        <v>100</v>
      </c>
      <c r="D85" s="9" t="s">
        <v>116</v>
      </c>
      <c r="E85" s="10">
        <v>2</v>
      </c>
      <c r="F85" s="11">
        <v>0</v>
      </c>
      <c r="G85" s="11">
        <v>0</v>
      </c>
      <c r="H85" s="11">
        <v>0</v>
      </c>
      <c r="I85" s="12">
        <v>2</v>
      </c>
      <c r="J85" s="13">
        <v>2.4</v>
      </c>
      <c r="K85" s="13">
        <v>0</v>
      </c>
      <c r="L85" s="13">
        <v>0</v>
      </c>
      <c r="M85" s="13">
        <v>0</v>
      </c>
      <c r="N85" s="14">
        <v>2.4</v>
      </c>
      <c r="O85" s="13">
        <v>57</v>
      </c>
      <c r="P85" s="13">
        <v>58</v>
      </c>
      <c r="Q85" s="14">
        <v>5.75</v>
      </c>
      <c r="R85" s="13">
        <v>0</v>
      </c>
      <c r="S85" s="13">
        <v>0</v>
      </c>
      <c r="T85" s="14">
        <v>0</v>
      </c>
      <c r="U85" s="13">
        <v>0</v>
      </c>
      <c r="V85" s="13">
        <v>0</v>
      </c>
      <c r="W85" s="14">
        <v>0</v>
      </c>
      <c r="X85" s="13">
        <v>0</v>
      </c>
      <c r="Y85" s="13">
        <v>0</v>
      </c>
      <c r="Z85" s="14">
        <v>0</v>
      </c>
      <c r="AA85" s="13">
        <v>0</v>
      </c>
      <c r="AB85" s="13">
        <v>0</v>
      </c>
      <c r="AC85" s="14">
        <v>0</v>
      </c>
      <c r="AD85" s="14">
        <v>0</v>
      </c>
      <c r="AE85" s="14">
        <v>2.4</v>
      </c>
      <c r="AF85" s="15">
        <v>12.6</v>
      </c>
    </row>
    <row r="86" spans="1:32" hidden="1">
      <c r="A86" s="8">
        <v>83</v>
      </c>
      <c r="B86" s="9">
        <v>1013014</v>
      </c>
      <c r="C86" s="9" t="s">
        <v>100</v>
      </c>
      <c r="D86" s="9" t="s">
        <v>117</v>
      </c>
      <c r="E86" s="10">
        <v>0</v>
      </c>
      <c r="F86" s="11">
        <v>0</v>
      </c>
      <c r="G86" s="11">
        <v>0</v>
      </c>
      <c r="H86" s="11">
        <v>0</v>
      </c>
      <c r="I86" s="12">
        <v>0</v>
      </c>
      <c r="J86" s="13">
        <v>11.600000000000001</v>
      </c>
      <c r="K86" s="13">
        <v>0</v>
      </c>
      <c r="L86" s="13">
        <v>0</v>
      </c>
      <c r="M86" s="13">
        <v>0</v>
      </c>
      <c r="N86" s="14">
        <v>11.600000000000001</v>
      </c>
      <c r="O86" s="13">
        <v>57</v>
      </c>
      <c r="P86" s="13">
        <v>0</v>
      </c>
      <c r="Q86" s="14">
        <v>2.85</v>
      </c>
      <c r="R86" s="13">
        <v>97</v>
      </c>
      <c r="S86" s="13">
        <v>0</v>
      </c>
      <c r="T86" s="14">
        <v>4.8499999999999996</v>
      </c>
      <c r="U86" s="13">
        <v>0</v>
      </c>
      <c r="V86" s="13">
        <v>0</v>
      </c>
      <c r="W86" s="14">
        <v>0</v>
      </c>
      <c r="X86" s="13">
        <v>0</v>
      </c>
      <c r="Y86" s="13">
        <v>0</v>
      </c>
      <c r="Z86" s="14">
        <v>0</v>
      </c>
      <c r="AA86" s="13">
        <v>0</v>
      </c>
      <c r="AB86" s="13">
        <v>0</v>
      </c>
      <c r="AC86" s="14">
        <v>0</v>
      </c>
      <c r="AD86" s="14">
        <v>0</v>
      </c>
      <c r="AE86" s="14">
        <v>0</v>
      </c>
      <c r="AF86" s="15">
        <v>19.3</v>
      </c>
    </row>
    <row r="87" spans="1:32" hidden="1">
      <c r="A87" s="8">
        <v>84</v>
      </c>
      <c r="B87" s="9">
        <v>1013017</v>
      </c>
      <c r="C87" s="9" t="s">
        <v>100</v>
      </c>
      <c r="D87" s="9" t="s">
        <v>118</v>
      </c>
      <c r="E87" s="10">
        <v>0</v>
      </c>
      <c r="F87" s="11">
        <v>0</v>
      </c>
      <c r="G87" s="11">
        <v>0</v>
      </c>
      <c r="H87" s="11">
        <v>0</v>
      </c>
      <c r="I87" s="12">
        <v>0</v>
      </c>
      <c r="J87" s="13">
        <v>2</v>
      </c>
      <c r="K87" s="13">
        <v>7.2</v>
      </c>
      <c r="L87" s="13">
        <v>0</v>
      </c>
      <c r="M87" s="13">
        <v>0</v>
      </c>
      <c r="N87" s="14">
        <v>9.1999999999999993</v>
      </c>
      <c r="O87" s="13">
        <v>0</v>
      </c>
      <c r="P87" s="13">
        <v>0</v>
      </c>
      <c r="Q87" s="14">
        <v>0</v>
      </c>
      <c r="R87" s="13">
        <v>157</v>
      </c>
      <c r="S87" s="13">
        <v>0</v>
      </c>
      <c r="T87" s="14">
        <v>7.85</v>
      </c>
      <c r="U87" s="13">
        <v>0</v>
      </c>
      <c r="V87" s="13">
        <v>0</v>
      </c>
      <c r="W87" s="14">
        <v>0</v>
      </c>
      <c r="X87" s="13">
        <v>0</v>
      </c>
      <c r="Y87" s="13">
        <v>0</v>
      </c>
      <c r="Z87" s="14">
        <v>0</v>
      </c>
      <c r="AA87" s="13">
        <v>0</v>
      </c>
      <c r="AB87" s="13">
        <v>0</v>
      </c>
      <c r="AC87" s="14">
        <v>0</v>
      </c>
      <c r="AD87" s="14">
        <v>0</v>
      </c>
      <c r="AE87" s="14">
        <v>0</v>
      </c>
      <c r="AF87" s="15">
        <v>17.100000000000001</v>
      </c>
    </row>
    <row r="88" spans="1:32" hidden="1">
      <c r="A88" s="8">
        <v>85</v>
      </c>
      <c r="B88" s="9">
        <v>1013028</v>
      </c>
      <c r="C88" s="9" t="s">
        <v>100</v>
      </c>
      <c r="D88" s="9" t="s">
        <v>119</v>
      </c>
      <c r="E88" s="10">
        <v>0</v>
      </c>
      <c r="F88" s="11">
        <v>0</v>
      </c>
      <c r="G88" s="11">
        <v>0</v>
      </c>
      <c r="H88" s="11">
        <v>0</v>
      </c>
      <c r="I88" s="12">
        <v>0</v>
      </c>
      <c r="J88" s="13">
        <v>6</v>
      </c>
      <c r="K88" s="13">
        <v>11.999999999999998</v>
      </c>
      <c r="L88" s="13">
        <v>0</v>
      </c>
      <c r="M88" s="13">
        <v>0</v>
      </c>
      <c r="N88" s="14">
        <v>18</v>
      </c>
      <c r="O88" s="13">
        <v>54</v>
      </c>
      <c r="P88" s="13">
        <v>0</v>
      </c>
      <c r="Q88" s="14">
        <v>2.7</v>
      </c>
      <c r="R88" s="13">
        <v>0</v>
      </c>
      <c r="S88" s="13">
        <v>0</v>
      </c>
      <c r="T88" s="14">
        <v>0</v>
      </c>
      <c r="U88" s="13">
        <v>0</v>
      </c>
      <c r="V88" s="13">
        <v>0</v>
      </c>
      <c r="W88" s="14">
        <v>0</v>
      </c>
      <c r="X88" s="13">
        <v>0</v>
      </c>
      <c r="Y88" s="13">
        <v>0</v>
      </c>
      <c r="Z88" s="14">
        <v>0</v>
      </c>
      <c r="AA88" s="13">
        <v>0</v>
      </c>
      <c r="AB88" s="13">
        <v>0</v>
      </c>
      <c r="AC88" s="14">
        <v>0</v>
      </c>
      <c r="AD88" s="14">
        <v>0</v>
      </c>
      <c r="AE88" s="14">
        <v>0</v>
      </c>
      <c r="AF88" s="15">
        <v>20.7</v>
      </c>
    </row>
    <row r="89" spans="1:32" hidden="1">
      <c r="A89" s="8">
        <v>86</v>
      </c>
      <c r="B89" s="9">
        <v>1013030</v>
      </c>
      <c r="C89" s="9" t="s">
        <v>100</v>
      </c>
      <c r="D89" s="9" t="s">
        <v>120</v>
      </c>
      <c r="E89" s="10">
        <v>0</v>
      </c>
      <c r="F89" s="11">
        <v>0</v>
      </c>
      <c r="G89" s="11">
        <v>0</v>
      </c>
      <c r="H89" s="11">
        <v>0</v>
      </c>
      <c r="I89" s="12">
        <v>0</v>
      </c>
      <c r="J89" s="13">
        <v>0</v>
      </c>
      <c r="K89" s="13">
        <v>0</v>
      </c>
      <c r="L89" s="13">
        <v>0</v>
      </c>
      <c r="M89" s="13">
        <v>0</v>
      </c>
      <c r="N89" s="14">
        <v>0</v>
      </c>
      <c r="O89" s="13">
        <v>0</v>
      </c>
      <c r="P89" s="13">
        <v>0</v>
      </c>
      <c r="Q89" s="14">
        <v>0</v>
      </c>
      <c r="R89" s="13">
        <v>0</v>
      </c>
      <c r="S89" s="13">
        <v>0</v>
      </c>
      <c r="T89" s="14">
        <v>0</v>
      </c>
      <c r="U89" s="13">
        <v>0</v>
      </c>
      <c r="V89" s="13">
        <v>0</v>
      </c>
      <c r="W89" s="14">
        <v>0</v>
      </c>
      <c r="X89" s="13">
        <v>0</v>
      </c>
      <c r="Y89" s="13">
        <v>0</v>
      </c>
      <c r="Z89" s="14">
        <v>0</v>
      </c>
      <c r="AA89" s="13">
        <v>0</v>
      </c>
      <c r="AB89" s="13">
        <v>0</v>
      </c>
      <c r="AC89" s="14">
        <v>0</v>
      </c>
      <c r="AD89" s="14">
        <v>0</v>
      </c>
      <c r="AE89" s="14">
        <v>0</v>
      </c>
      <c r="AF89" s="15">
        <v>0</v>
      </c>
    </row>
    <row r="90" spans="1:32" hidden="1">
      <c r="A90" s="8">
        <v>87</v>
      </c>
      <c r="B90" s="9">
        <v>1013031</v>
      </c>
      <c r="C90" s="9" t="s">
        <v>100</v>
      </c>
      <c r="D90" s="9" t="s">
        <v>121</v>
      </c>
      <c r="E90" s="10">
        <v>0</v>
      </c>
      <c r="F90" s="11">
        <v>0</v>
      </c>
      <c r="G90" s="11">
        <v>0</v>
      </c>
      <c r="H90" s="11">
        <v>0</v>
      </c>
      <c r="I90" s="12">
        <v>0</v>
      </c>
      <c r="J90" s="13">
        <v>0</v>
      </c>
      <c r="K90" s="13">
        <v>0</v>
      </c>
      <c r="L90" s="13">
        <v>0</v>
      </c>
      <c r="M90" s="13">
        <v>0</v>
      </c>
      <c r="N90" s="14">
        <v>0</v>
      </c>
      <c r="O90" s="13">
        <v>0</v>
      </c>
      <c r="P90" s="13">
        <v>0</v>
      </c>
      <c r="Q90" s="14">
        <v>0</v>
      </c>
      <c r="R90" s="13">
        <v>0</v>
      </c>
      <c r="S90" s="13">
        <v>0</v>
      </c>
      <c r="T90" s="14">
        <v>0</v>
      </c>
      <c r="U90" s="13">
        <v>0</v>
      </c>
      <c r="V90" s="13">
        <v>0</v>
      </c>
      <c r="W90" s="14">
        <v>0</v>
      </c>
      <c r="X90" s="13">
        <v>0</v>
      </c>
      <c r="Y90" s="13">
        <v>0</v>
      </c>
      <c r="Z90" s="14">
        <v>0</v>
      </c>
      <c r="AA90" s="13">
        <v>0</v>
      </c>
      <c r="AB90" s="13">
        <v>0</v>
      </c>
      <c r="AC90" s="14">
        <v>0</v>
      </c>
      <c r="AD90" s="14">
        <v>0</v>
      </c>
      <c r="AE90" s="14">
        <v>0</v>
      </c>
      <c r="AF90" s="15">
        <v>0</v>
      </c>
    </row>
    <row r="91" spans="1:32" hidden="1">
      <c r="A91" s="8">
        <v>88</v>
      </c>
      <c r="B91" s="9">
        <v>1022061</v>
      </c>
      <c r="C91" s="9" t="s">
        <v>100</v>
      </c>
      <c r="D91" s="9" t="s">
        <v>122</v>
      </c>
      <c r="E91" s="10">
        <v>0</v>
      </c>
      <c r="F91" s="11">
        <v>0</v>
      </c>
      <c r="G91" s="11">
        <v>0</v>
      </c>
      <c r="H91" s="11">
        <v>0</v>
      </c>
      <c r="I91" s="12">
        <v>0</v>
      </c>
      <c r="J91" s="13">
        <v>0</v>
      </c>
      <c r="K91" s="13">
        <v>0</v>
      </c>
      <c r="L91" s="13">
        <v>0</v>
      </c>
      <c r="M91" s="13">
        <v>0</v>
      </c>
      <c r="N91" s="14">
        <v>0</v>
      </c>
      <c r="O91" s="13">
        <v>0</v>
      </c>
      <c r="P91" s="13">
        <v>0</v>
      </c>
      <c r="Q91" s="14">
        <v>0</v>
      </c>
      <c r="R91" s="13">
        <v>0</v>
      </c>
      <c r="S91" s="13">
        <v>0</v>
      </c>
      <c r="T91" s="14">
        <v>0</v>
      </c>
      <c r="U91" s="13">
        <v>0</v>
      </c>
      <c r="V91" s="13">
        <v>0</v>
      </c>
      <c r="W91" s="14">
        <v>0</v>
      </c>
      <c r="X91" s="13">
        <v>0</v>
      </c>
      <c r="Y91" s="13">
        <v>0</v>
      </c>
      <c r="Z91" s="14">
        <v>0</v>
      </c>
      <c r="AA91" s="13">
        <v>0</v>
      </c>
      <c r="AB91" s="13">
        <v>0</v>
      </c>
      <c r="AC91" s="14">
        <v>0</v>
      </c>
      <c r="AD91" s="14">
        <v>0</v>
      </c>
      <c r="AE91" s="14">
        <v>0</v>
      </c>
      <c r="AF91" s="15">
        <v>0</v>
      </c>
    </row>
    <row r="92" spans="1:32" hidden="1">
      <c r="A92" s="8">
        <v>89</v>
      </c>
      <c r="B92" s="9">
        <v>1016005</v>
      </c>
      <c r="C92" s="9" t="s">
        <v>123</v>
      </c>
      <c r="D92" s="9" t="s">
        <v>124</v>
      </c>
      <c r="E92" s="10">
        <v>4</v>
      </c>
      <c r="F92" s="11">
        <v>0</v>
      </c>
      <c r="G92" s="11">
        <v>0</v>
      </c>
      <c r="H92" s="11">
        <v>0</v>
      </c>
      <c r="I92" s="12">
        <v>4</v>
      </c>
      <c r="J92" s="13">
        <v>3.5999999999999996</v>
      </c>
      <c r="K92" s="13">
        <v>22.799999999999994</v>
      </c>
      <c r="L92" s="13">
        <v>0</v>
      </c>
      <c r="M92" s="13">
        <v>0</v>
      </c>
      <c r="N92" s="14">
        <v>26.399999999999991</v>
      </c>
      <c r="O92" s="13">
        <v>83</v>
      </c>
      <c r="P92" s="13">
        <v>83</v>
      </c>
      <c r="Q92" s="14">
        <v>8.3000000000000007</v>
      </c>
      <c r="R92" s="13">
        <v>0</v>
      </c>
      <c r="S92" s="13">
        <v>0</v>
      </c>
      <c r="T92" s="14">
        <v>0</v>
      </c>
      <c r="U92" s="13">
        <v>0</v>
      </c>
      <c r="V92" s="13">
        <v>0</v>
      </c>
      <c r="W92" s="14">
        <v>0</v>
      </c>
      <c r="X92" s="13">
        <v>0</v>
      </c>
      <c r="Y92" s="13">
        <v>0</v>
      </c>
      <c r="Z92" s="14">
        <v>0</v>
      </c>
      <c r="AA92" s="13">
        <v>0</v>
      </c>
      <c r="AB92" s="13">
        <v>0</v>
      </c>
      <c r="AC92" s="14">
        <v>0</v>
      </c>
      <c r="AD92" s="14">
        <v>1.2</v>
      </c>
      <c r="AE92" s="14">
        <v>0</v>
      </c>
      <c r="AF92" s="15">
        <v>39.9</v>
      </c>
    </row>
    <row r="93" spans="1:32" hidden="1">
      <c r="A93" s="8">
        <v>90</v>
      </c>
      <c r="B93" s="9">
        <v>1016004</v>
      </c>
      <c r="C93" s="9" t="s">
        <v>123</v>
      </c>
      <c r="D93" s="9" t="s">
        <v>125</v>
      </c>
      <c r="E93" s="10">
        <v>2</v>
      </c>
      <c r="F93" s="11">
        <v>6</v>
      </c>
      <c r="G93" s="11">
        <v>0</v>
      </c>
      <c r="H93" s="11">
        <v>0</v>
      </c>
      <c r="I93" s="12">
        <v>14</v>
      </c>
      <c r="J93" s="13">
        <v>1.2</v>
      </c>
      <c r="K93" s="13">
        <v>16.399999999999999</v>
      </c>
      <c r="L93" s="13">
        <v>0</v>
      </c>
      <c r="M93" s="13">
        <v>0</v>
      </c>
      <c r="N93" s="14">
        <v>17.599999999999998</v>
      </c>
      <c r="O93" s="13">
        <v>51</v>
      </c>
      <c r="P93" s="13">
        <v>147</v>
      </c>
      <c r="Q93" s="14">
        <v>9.9</v>
      </c>
      <c r="R93" s="13">
        <v>0</v>
      </c>
      <c r="S93" s="13">
        <v>0</v>
      </c>
      <c r="T93" s="14">
        <v>0</v>
      </c>
      <c r="U93" s="13">
        <v>0</v>
      </c>
      <c r="V93" s="13">
        <v>0</v>
      </c>
      <c r="W93" s="14">
        <v>0</v>
      </c>
      <c r="X93" s="13">
        <v>0</v>
      </c>
      <c r="Y93" s="13">
        <v>0</v>
      </c>
      <c r="Z93" s="14">
        <v>0</v>
      </c>
      <c r="AA93" s="13">
        <v>0</v>
      </c>
      <c r="AB93" s="13">
        <v>0</v>
      </c>
      <c r="AC93" s="14">
        <v>0</v>
      </c>
      <c r="AD93" s="14">
        <v>2.4</v>
      </c>
      <c r="AE93" s="14">
        <v>0</v>
      </c>
      <c r="AF93" s="15">
        <v>43.9</v>
      </c>
    </row>
    <row r="94" spans="1:32" hidden="1">
      <c r="A94" s="8">
        <v>91</v>
      </c>
      <c r="B94" s="9">
        <v>1016007</v>
      </c>
      <c r="C94" s="9" t="s">
        <v>123</v>
      </c>
      <c r="D94" s="9" t="s">
        <v>126</v>
      </c>
      <c r="E94" s="10">
        <v>6</v>
      </c>
      <c r="F94" s="11">
        <v>0</v>
      </c>
      <c r="G94" s="11">
        <v>0</v>
      </c>
      <c r="H94" s="11">
        <v>0</v>
      </c>
      <c r="I94" s="12">
        <v>6</v>
      </c>
      <c r="J94" s="13">
        <v>6</v>
      </c>
      <c r="K94" s="13">
        <v>14.799999999999997</v>
      </c>
      <c r="L94" s="13">
        <v>0</v>
      </c>
      <c r="M94" s="13">
        <v>0</v>
      </c>
      <c r="N94" s="14">
        <v>20.799999999999997</v>
      </c>
      <c r="O94" s="13">
        <v>118</v>
      </c>
      <c r="P94" s="13">
        <v>27</v>
      </c>
      <c r="Q94" s="14">
        <v>7.25</v>
      </c>
      <c r="R94" s="13">
        <v>0</v>
      </c>
      <c r="S94" s="13">
        <v>0</v>
      </c>
      <c r="T94" s="14">
        <v>0</v>
      </c>
      <c r="U94" s="13">
        <v>0</v>
      </c>
      <c r="V94" s="13">
        <v>0</v>
      </c>
      <c r="W94" s="14">
        <v>0</v>
      </c>
      <c r="X94" s="13">
        <v>0</v>
      </c>
      <c r="Y94" s="13">
        <v>0</v>
      </c>
      <c r="Z94" s="14">
        <v>0</v>
      </c>
      <c r="AA94" s="13">
        <v>0</v>
      </c>
      <c r="AB94" s="13">
        <v>0</v>
      </c>
      <c r="AC94" s="14">
        <v>0</v>
      </c>
      <c r="AD94" s="14">
        <v>1.6</v>
      </c>
      <c r="AE94" s="14">
        <v>0</v>
      </c>
      <c r="AF94" s="15">
        <v>35.700000000000003</v>
      </c>
    </row>
    <row r="95" spans="1:32" hidden="1">
      <c r="A95" s="8">
        <v>92</v>
      </c>
      <c r="B95" s="9">
        <v>1016002</v>
      </c>
      <c r="C95" s="9" t="s">
        <v>123</v>
      </c>
      <c r="D95" s="9" t="s">
        <v>127</v>
      </c>
      <c r="E95" s="10">
        <v>7</v>
      </c>
      <c r="F95" s="11">
        <v>0</v>
      </c>
      <c r="G95" s="11">
        <v>0</v>
      </c>
      <c r="H95" s="11">
        <v>0</v>
      </c>
      <c r="I95" s="12">
        <v>7</v>
      </c>
      <c r="J95" s="13">
        <v>1.2</v>
      </c>
      <c r="K95" s="13">
        <v>13.599999999999998</v>
      </c>
      <c r="L95" s="13">
        <v>0</v>
      </c>
      <c r="M95" s="13">
        <v>0</v>
      </c>
      <c r="N95" s="14">
        <v>14.799999999999997</v>
      </c>
      <c r="O95" s="13">
        <v>175</v>
      </c>
      <c r="P95" s="13">
        <v>119</v>
      </c>
      <c r="Q95" s="14">
        <v>14.7</v>
      </c>
      <c r="R95" s="13">
        <v>0</v>
      </c>
      <c r="S95" s="13">
        <v>0</v>
      </c>
      <c r="T95" s="14">
        <v>0</v>
      </c>
      <c r="U95" s="13">
        <v>0</v>
      </c>
      <c r="V95" s="13">
        <v>0</v>
      </c>
      <c r="W95" s="14">
        <v>0</v>
      </c>
      <c r="X95" s="13">
        <v>0</v>
      </c>
      <c r="Y95" s="13">
        <v>0</v>
      </c>
      <c r="Z95" s="14">
        <v>0</v>
      </c>
      <c r="AA95" s="13">
        <v>0</v>
      </c>
      <c r="AB95" s="13">
        <v>0</v>
      </c>
      <c r="AC95" s="14">
        <v>0</v>
      </c>
      <c r="AD95" s="14">
        <v>0</v>
      </c>
      <c r="AE95" s="14">
        <v>0</v>
      </c>
      <c r="AF95" s="15">
        <v>36.5</v>
      </c>
    </row>
    <row r="96" spans="1:32" hidden="1">
      <c r="A96" s="8">
        <v>93</v>
      </c>
      <c r="B96" s="9">
        <v>1016008</v>
      </c>
      <c r="C96" s="9" t="s">
        <v>123</v>
      </c>
      <c r="D96" s="9" t="s">
        <v>128</v>
      </c>
      <c r="E96" s="10">
        <v>6</v>
      </c>
      <c r="F96" s="11">
        <v>0</v>
      </c>
      <c r="G96" s="11">
        <v>0</v>
      </c>
      <c r="H96" s="11">
        <v>0</v>
      </c>
      <c r="I96" s="12">
        <v>6</v>
      </c>
      <c r="J96" s="13">
        <v>4.8</v>
      </c>
      <c r="K96" s="13">
        <v>6.8</v>
      </c>
      <c r="L96" s="13">
        <v>0</v>
      </c>
      <c r="M96" s="13">
        <v>0</v>
      </c>
      <c r="N96" s="14">
        <v>11.6</v>
      </c>
      <c r="O96" s="13">
        <v>63</v>
      </c>
      <c r="P96" s="13">
        <v>91</v>
      </c>
      <c r="Q96" s="14">
        <v>7.7</v>
      </c>
      <c r="R96" s="13">
        <v>0</v>
      </c>
      <c r="S96" s="13">
        <v>0</v>
      </c>
      <c r="T96" s="14">
        <v>0</v>
      </c>
      <c r="U96" s="13">
        <v>0</v>
      </c>
      <c r="V96" s="13">
        <v>0</v>
      </c>
      <c r="W96" s="14">
        <v>0</v>
      </c>
      <c r="X96" s="13">
        <v>0</v>
      </c>
      <c r="Y96" s="13">
        <v>0</v>
      </c>
      <c r="Z96" s="14">
        <v>0</v>
      </c>
      <c r="AA96" s="13">
        <v>0</v>
      </c>
      <c r="AB96" s="13">
        <v>0</v>
      </c>
      <c r="AC96" s="14">
        <v>0</v>
      </c>
      <c r="AD96" s="14">
        <v>2.4</v>
      </c>
      <c r="AE96" s="14">
        <v>0</v>
      </c>
      <c r="AF96" s="15">
        <v>27.7</v>
      </c>
    </row>
    <row r="97" spans="1:32" hidden="1">
      <c r="A97" s="8">
        <v>94</v>
      </c>
      <c r="B97" s="9">
        <v>1016006</v>
      </c>
      <c r="C97" s="9" t="s">
        <v>123</v>
      </c>
      <c r="D97" s="9" t="s">
        <v>129</v>
      </c>
      <c r="E97" s="10">
        <v>5</v>
      </c>
      <c r="F97" s="11">
        <v>2</v>
      </c>
      <c r="G97" s="11">
        <v>0</v>
      </c>
      <c r="H97" s="11">
        <v>0</v>
      </c>
      <c r="I97" s="12">
        <v>9</v>
      </c>
      <c r="J97" s="13">
        <v>7.2</v>
      </c>
      <c r="K97" s="13">
        <v>16.799999999999997</v>
      </c>
      <c r="L97" s="13">
        <v>0</v>
      </c>
      <c r="M97" s="13">
        <v>0</v>
      </c>
      <c r="N97" s="14">
        <v>23.999999999999996</v>
      </c>
      <c r="O97" s="13">
        <v>146</v>
      </c>
      <c r="P97" s="13">
        <v>133</v>
      </c>
      <c r="Q97" s="14">
        <v>13.95</v>
      </c>
      <c r="R97" s="13">
        <v>0</v>
      </c>
      <c r="S97" s="13">
        <v>0</v>
      </c>
      <c r="T97" s="14">
        <v>0</v>
      </c>
      <c r="U97" s="13">
        <v>0</v>
      </c>
      <c r="V97" s="13">
        <v>0</v>
      </c>
      <c r="W97" s="14">
        <v>0</v>
      </c>
      <c r="X97" s="13">
        <v>0</v>
      </c>
      <c r="Y97" s="13">
        <v>0</v>
      </c>
      <c r="Z97" s="14">
        <v>0</v>
      </c>
      <c r="AA97" s="13">
        <v>0</v>
      </c>
      <c r="AB97" s="13">
        <v>0</v>
      </c>
      <c r="AC97" s="14">
        <v>0</v>
      </c>
      <c r="AD97" s="14">
        <v>1.6</v>
      </c>
      <c r="AE97" s="14">
        <v>0</v>
      </c>
      <c r="AF97" s="15">
        <v>48.6</v>
      </c>
    </row>
    <row r="98" spans="1:32" hidden="1">
      <c r="A98" s="8">
        <v>95</v>
      </c>
      <c r="B98" s="9">
        <v>1016003</v>
      </c>
      <c r="C98" s="9" t="s">
        <v>123</v>
      </c>
      <c r="D98" s="9" t="s">
        <v>130</v>
      </c>
      <c r="E98" s="10">
        <v>4</v>
      </c>
      <c r="F98" s="11">
        <v>2</v>
      </c>
      <c r="G98" s="11">
        <v>0</v>
      </c>
      <c r="H98" s="11">
        <v>0</v>
      </c>
      <c r="I98" s="12">
        <v>8</v>
      </c>
      <c r="J98" s="13">
        <v>6</v>
      </c>
      <c r="K98" s="13">
        <v>6</v>
      </c>
      <c r="L98" s="13">
        <v>0</v>
      </c>
      <c r="M98" s="13">
        <v>0</v>
      </c>
      <c r="N98" s="14">
        <v>12</v>
      </c>
      <c r="O98" s="13">
        <v>61</v>
      </c>
      <c r="P98" s="13">
        <v>97</v>
      </c>
      <c r="Q98" s="14">
        <v>7.9</v>
      </c>
      <c r="R98" s="13">
        <v>0</v>
      </c>
      <c r="S98" s="13">
        <v>0</v>
      </c>
      <c r="T98" s="14">
        <v>0</v>
      </c>
      <c r="U98" s="13">
        <v>0</v>
      </c>
      <c r="V98" s="13">
        <v>0</v>
      </c>
      <c r="W98" s="14">
        <v>0</v>
      </c>
      <c r="X98" s="13">
        <v>0</v>
      </c>
      <c r="Y98" s="13">
        <v>0</v>
      </c>
      <c r="Z98" s="14">
        <v>0</v>
      </c>
      <c r="AA98" s="13">
        <v>0</v>
      </c>
      <c r="AB98" s="13">
        <v>0</v>
      </c>
      <c r="AC98" s="14">
        <v>0</v>
      </c>
      <c r="AD98" s="14">
        <v>1.6</v>
      </c>
      <c r="AE98" s="14">
        <v>6</v>
      </c>
      <c r="AF98" s="15">
        <v>35.5</v>
      </c>
    </row>
    <row r="99" spans="1:32" hidden="1">
      <c r="A99" s="8">
        <v>96</v>
      </c>
      <c r="B99" s="9">
        <v>1010038</v>
      </c>
      <c r="C99" s="9" t="s">
        <v>123</v>
      </c>
      <c r="D99" s="9" t="s">
        <v>131</v>
      </c>
      <c r="E99" s="10">
        <v>0</v>
      </c>
      <c r="F99" s="11">
        <v>0</v>
      </c>
      <c r="G99" s="11">
        <v>0</v>
      </c>
      <c r="H99" s="11">
        <v>0</v>
      </c>
      <c r="I99" s="12">
        <v>0</v>
      </c>
      <c r="J99" s="13">
        <v>0</v>
      </c>
      <c r="K99" s="13">
        <v>4.8</v>
      </c>
      <c r="L99" s="13">
        <v>0</v>
      </c>
      <c r="M99" s="13">
        <v>0</v>
      </c>
      <c r="N99" s="14">
        <v>4.8</v>
      </c>
      <c r="O99" s="13">
        <v>0</v>
      </c>
      <c r="P99" s="13">
        <v>0</v>
      </c>
      <c r="Q99" s="14">
        <v>0</v>
      </c>
      <c r="R99" s="13">
        <v>0</v>
      </c>
      <c r="S99" s="13">
        <v>0</v>
      </c>
      <c r="T99" s="14">
        <v>0</v>
      </c>
      <c r="U99" s="13">
        <v>0</v>
      </c>
      <c r="V99" s="13">
        <v>0</v>
      </c>
      <c r="W99" s="14">
        <v>0</v>
      </c>
      <c r="X99" s="13">
        <v>0</v>
      </c>
      <c r="Y99" s="13">
        <v>0</v>
      </c>
      <c r="Z99" s="14">
        <v>0</v>
      </c>
      <c r="AA99" s="13">
        <v>0</v>
      </c>
      <c r="AB99" s="13">
        <v>0</v>
      </c>
      <c r="AC99" s="14">
        <v>0</v>
      </c>
      <c r="AD99" s="14">
        <v>2.4</v>
      </c>
      <c r="AE99" s="14">
        <v>0</v>
      </c>
      <c r="AF99" s="15">
        <v>7.2</v>
      </c>
    </row>
    <row r="100" spans="1:32" hidden="1">
      <c r="A100" s="8">
        <v>97</v>
      </c>
      <c r="B100" s="9">
        <v>1016001</v>
      </c>
      <c r="C100" s="9" t="s">
        <v>123</v>
      </c>
      <c r="D100" s="9" t="s">
        <v>132</v>
      </c>
      <c r="E100" s="10">
        <v>0</v>
      </c>
      <c r="F100" s="11">
        <v>0</v>
      </c>
      <c r="G100" s="11">
        <v>0</v>
      </c>
      <c r="H100" s="11">
        <v>0</v>
      </c>
      <c r="I100" s="12">
        <v>0</v>
      </c>
      <c r="J100" s="13">
        <v>0</v>
      </c>
      <c r="K100" s="13">
        <v>0</v>
      </c>
      <c r="L100" s="13">
        <v>0</v>
      </c>
      <c r="M100" s="13">
        <v>0</v>
      </c>
      <c r="N100" s="14">
        <v>0</v>
      </c>
      <c r="O100" s="13">
        <v>0</v>
      </c>
      <c r="P100" s="13">
        <v>0</v>
      </c>
      <c r="Q100" s="14">
        <v>0</v>
      </c>
      <c r="R100" s="13">
        <v>0</v>
      </c>
      <c r="S100" s="13">
        <v>0</v>
      </c>
      <c r="T100" s="14">
        <v>0</v>
      </c>
      <c r="U100" s="13">
        <v>0</v>
      </c>
      <c r="V100" s="13">
        <v>0</v>
      </c>
      <c r="W100" s="14">
        <v>0</v>
      </c>
      <c r="X100" s="13">
        <v>0</v>
      </c>
      <c r="Y100" s="13">
        <v>0</v>
      </c>
      <c r="Z100" s="14">
        <v>0</v>
      </c>
      <c r="AA100" s="13">
        <v>0</v>
      </c>
      <c r="AB100" s="13">
        <v>0</v>
      </c>
      <c r="AC100" s="14">
        <v>0</v>
      </c>
      <c r="AD100" s="14">
        <v>0</v>
      </c>
      <c r="AE100" s="14">
        <v>0</v>
      </c>
      <c r="AF100" s="15">
        <v>0</v>
      </c>
    </row>
    <row r="101" spans="1:32" hidden="1">
      <c r="A101" s="8">
        <v>98</v>
      </c>
      <c r="B101" s="9">
        <v>1013033</v>
      </c>
      <c r="C101" s="9" t="s">
        <v>133</v>
      </c>
      <c r="D101" s="9" t="s">
        <v>134</v>
      </c>
      <c r="E101" s="10">
        <v>0</v>
      </c>
      <c r="F101" s="11">
        <v>0</v>
      </c>
      <c r="G101" s="11">
        <v>0</v>
      </c>
      <c r="H101" s="11">
        <v>0</v>
      </c>
      <c r="I101" s="12">
        <v>0</v>
      </c>
      <c r="J101" s="13">
        <v>0</v>
      </c>
      <c r="K101" s="13">
        <v>0</v>
      </c>
      <c r="L101" s="13">
        <v>0</v>
      </c>
      <c r="M101" s="13">
        <v>0</v>
      </c>
      <c r="N101" s="14">
        <v>0</v>
      </c>
      <c r="O101" s="13">
        <v>0</v>
      </c>
      <c r="P101" s="13">
        <v>0</v>
      </c>
      <c r="Q101" s="14">
        <v>0</v>
      </c>
      <c r="R101" s="13">
        <v>0</v>
      </c>
      <c r="S101" s="13">
        <v>0</v>
      </c>
      <c r="T101" s="14">
        <v>0</v>
      </c>
      <c r="U101" s="13">
        <v>0</v>
      </c>
      <c r="V101" s="13">
        <v>0</v>
      </c>
      <c r="W101" s="14">
        <v>0</v>
      </c>
      <c r="X101" s="13">
        <v>0</v>
      </c>
      <c r="Y101" s="13">
        <v>0</v>
      </c>
      <c r="Z101" s="14">
        <v>0</v>
      </c>
      <c r="AA101" s="13">
        <v>0</v>
      </c>
      <c r="AB101" s="13">
        <v>0</v>
      </c>
      <c r="AC101" s="14">
        <v>0</v>
      </c>
      <c r="AD101" s="14">
        <v>0</v>
      </c>
      <c r="AE101" s="14">
        <v>0</v>
      </c>
      <c r="AF101" s="15">
        <v>0</v>
      </c>
    </row>
    <row r="102" spans="1:32" hidden="1">
      <c r="A102" s="8">
        <v>99</v>
      </c>
      <c r="B102" s="9">
        <v>1013008</v>
      </c>
      <c r="C102" s="9" t="s">
        <v>133</v>
      </c>
      <c r="D102" s="9" t="s">
        <v>135</v>
      </c>
      <c r="E102" s="10">
        <v>0</v>
      </c>
      <c r="F102" s="11">
        <v>2</v>
      </c>
      <c r="G102" s="11">
        <v>0</v>
      </c>
      <c r="H102" s="11">
        <v>0</v>
      </c>
      <c r="I102" s="12">
        <v>4</v>
      </c>
      <c r="J102" s="13">
        <v>3.5999999999999996</v>
      </c>
      <c r="K102" s="13">
        <v>0</v>
      </c>
      <c r="L102" s="13">
        <v>0</v>
      </c>
      <c r="M102" s="13">
        <v>0</v>
      </c>
      <c r="N102" s="14">
        <v>3.5999999999999996</v>
      </c>
      <c r="O102" s="13">
        <v>0</v>
      </c>
      <c r="P102" s="13">
        <v>49</v>
      </c>
      <c r="Q102" s="14">
        <v>2.4500000000000002</v>
      </c>
      <c r="R102" s="13">
        <v>0</v>
      </c>
      <c r="S102" s="13">
        <v>0</v>
      </c>
      <c r="T102" s="14">
        <v>0</v>
      </c>
      <c r="U102" s="13">
        <v>0</v>
      </c>
      <c r="V102" s="13">
        <v>0</v>
      </c>
      <c r="W102" s="14">
        <v>0</v>
      </c>
      <c r="X102" s="13">
        <v>0</v>
      </c>
      <c r="Y102" s="13">
        <v>0</v>
      </c>
      <c r="Z102" s="14">
        <v>0</v>
      </c>
      <c r="AA102" s="13">
        <v>0</v>
      </c>
      <c r="AB102" s="13">
        <v>0</v>
      </c>
      <c r="AC102" s="14">
        <v>0</v>
      </c>
      <c r="AD102" s="14">
        <v>0</v>
      </c>
      <c r="AE102" s="14">
        <v>4.8</v>
      </c>
      <c r="AF102" s="15">
        <v>14.9</v>
      </c>
    </row>
    <row r="103" spans="1:32" hidden="1">
      <c r="A103" s="8">
        <v>100</v>
      </c>
      <c r="B103" s="9">
        <v>1013015</v>
      </c>
      <c r="C103" s="9" t="s">
        <v>133</v>
      </c>
      <c r="D103" s="9" t="s">
        <v>136</v>
      </c>
      <c r="E103" s="10">
        <v>2</v>
      </c>
      <c r="F103" s="11">
        <v>0</v>
      </c>
      <c r="G103" s="11">
        <v>0</v>
      </c>
      <c r="H103" s="11">
        <v>0</v>
      </c>
      <c r="I103" s="12">
        <v>2</v>
      </c>
      <c r="J103" s="13">
        <v>4.8</v>
      </c>
      <c r="K103" s="13">
        <v>13.599999999999998</v>
      </c>
      <c r="L103" s="13">
        <v>0</v>
      </c>
      <c r="M103" s="13">
        <v>0</v>
      </c>
      <c r="N103" s="14">
        <v>18.399999999999999</v>
      </c>
      <c r="O103" s="13">
        <v>47</v>
      </c>
      <c r="P103" s="13">
        <v>0</v>
      </c>
      <c r="Q103" s="14">
        <v>2.35</v>
      </c>
      <c r="R103" s="13">
        <v>0</v>
      </c>
      <c r="S103" s="13">
        <v>0</v>
      </c>
      <c r="T103" s="14">
        <v>0</v>
      </c>
      <c r="U103" s="13">
        <v>0</v>
      </c>
      <c r="V103" s="13">
        <v>0</v>
      </c>
      <c r="W103" s="14">
        <v>0</v>
      </c>
      <c r="X103" s="13">
        <v>0</v>
      </c>
      <c r="Y103" s="13">
        <v>0</v>
      </c>
      <c r="Z103" s="14">
        <v>0</v>
      </c>
      <c r="AA103" s="13">
        <v>0</v>
      </c>
      <c r="AB103" s="13">
        <v>0</v>
      </c>
      <c r="AC103" s="14">
        <v>0</v>
      </c>
      <c r="AD103" s="14">
        <v>1.2</v>
      </c>
      <c r="AE103" s="14">
        <v>0</v>
      </c>
      <c r="AF103" s="15">
        <v>24</v>
      </c>
    </row>
    <row r="104" spans="1:32" hidden="1">
      <c r="A104" s="8">
        <v>101</v>
      </c>
      <c r="B104" s="9">
        <v>1013023</v>
      </c>
      <c r="C104" s="9" t="s">
        <v>133</v>
      </c>
      <c r="D104" s="9" t="s">
        <v>137</v>
      </c>
      <c r="E104" s="10">
        <v>2</v>
      </c>
      <c r="F104" s="11">
        <v>2</v>
      </c>
      <c r="G104" s="11">
        <v>0</v>
      </c>
      <c r="H104" s="11">
        <v>0</v>
      </c>
      <c r="I104" s="12">
        <v>6</v>
      </c>
      <c r="J104" s="13">
        <v>10</v>
      </c>
      <c r="K104" s="13">
        <v>2.4</v>
      </c>
      <c r="L104" s="13">
        <v>0</v>
      </c>
      <c r="M104" s="13">
        <v>0</v>
      </c>
      <c r="N104" s="14">
        <v>12.4</v>
      </c>
      <c r="O104" s="13">
        <v>122</v>
      </c>
      <c r="P104" s="13">
        <v>277</v>
      </c>
      <c r="Q104" s="14">
        <v>19.95</v>
      </c>
      <c r="R104" s="13">
        <v>0</v>
      </c>
      <c r="S104" s="13">
        <v>0</v>
      </c>
      <c r="T104" s="14">
        <v>0</v>
      </c>
      <c r="U104" s="13">
        <v>0</v>
      </c>
      <c r="V104" s="13">
        <v>0</v>
      </c>
      <c r="W104" s="14">
        <v>0</v>
      </c>
      <c r="X104" s="13">
        <v>0</v>
      </c>
      <c r="Y104" s="13">
        <v>0</v>
      </c>
      <c r="Z104" s="14">
        <v>0</v>
      </c>
      <c r="AA104" s="13">
        <v>0</v>
      </c>
      <c r="AB104" s="13">
        <v>0</v>
      </c>
      <c r="AC104" s="14">
        <v>0</v>
      </c>
      <c r="AD104" s="14">
        <v>1.2</v>
      </c>
      <c r="AE104" s="14">
        <v>0</v>
      </c>
      <c r="AF104" s="15">
        <v>39.6</v>
      </c>
    </row>
    <row r="105" spans="1:32" hidden="1">
      <c r="A105" s="8">
        <v>102</v>
      </c>
      <c r="B105" s="9">
        <v>1013010</v>
      </c>
      <c r="C105" s="9" t="s">
        <v>133</v>
      </c>
      <c r="D105" s="9" t="s">
        <v>138</v>
      </c>
      <c r="E105" s="10">
        <v>4</v>
      </c>
      <c r="F105" s="11">
        <v>2</v>
      </c>
      <c r="G105" s="11">
        <v>0</v>
      </c>
      <c r="H105" s="11">
        <v>0</v>
      </c>
      <c r="I105" s="12">
        <v>8</v>
      </c>
      <c r="J105" s="13">
        <v>21.199999999999996</v>
      </c>
      <c r="K105" s="13">
        <v>3.5999999999999996</v>
      </c>
      <c r="L105" s="13">
        <v>0</v>
      </c>
      <c r="M105" s="13">
        <v>0</v>
      </c>
      <c r="N105" s="14">
        <v>24.799999999999997</v>
      </c>
      <c r="O105" s="13">
        <v>81</v>
      </c>
      <c r="P105" s="13">
        <v>0</v>
      </c>
      <c r="Q105" s="14">
        <v>4.05</v>
      </c>
      <c r="R105" s="13">
        <v>0</v>
      </c>
      <c r="S105" s="13">
        <v>0</v>
      </c>
      <c r="T105" s="14">
        <v>0</v>
      </c>
      <c r="U105" s="13">
        <v>0</v>
      </c>
      <c r="V105" s="13">
        <v>0</v>
      </c>
      <c r="W105" s="14">
        <v>0</v>
      </c>
      <c r="X105" s="13">
        <v>0</v>
      </c>
      <c r="Y105" s="13">
        <v>0</v>
      </c>
      <c r="Z105" s="14">
        <v>0</v>
      </c>
      <c r="AA105" s="13">
        <v>0</v>
      </c>
      <c r="AB105" s="13">
        <v>0</v>
      </c>
      <c r="AC105" s="14">
        <v>0</v>
      </c>
      <c r="AD105" s="14">
        <v>0</v>
      </c>
      <c r="AE105" s="14">
        <v>0</v>
      </c>
      <c r="AF105" s="15">
        <v>36.9</v>
      </c>
    </row>
    <row r="106" spans="1:32" hidden="1">
      <c r="A106" s="8">
        <v>103</v>
      </c>
      <c r="B106" s="9">
        <v>1013020</v>
      </c>
      <c r="C106" s="9" t="s">
        <v>133</v>
      </c>
      <c r="D106" s="9" t="s">
        <v>139</v>
      </c>
      <c r="E106" s="10">
        <v>4</v>
      </c>
      <c r="F106" s="11">
        <v>0</v>
      </c>
      <c r="G106" s="11">
        <v>0</v>
      </c>
      <c r="H106" s="11">
        <v>0</v>
      </c>
      <c r="I106" s="12">
        <v>4</v>
      </c>
      <c r="J106" s="13">
        <v>2.4</v>
      </c>
      <c r="K106" s="13">
        <v>0</v>
      </c>
      <c r="L106" s="13">
        <v>0</v>
      </c>
      <c r="M106" s="13">
        <v>0</v>
      </c>
      <c r="N106" s="14">
        <v>2.4</v>
      </c>
      <c r="O106" s="13">
        <v>96</v>
      </c>
      <c r="P106" s="13">
        <v>0</v>
      </c>
      <c r="Q106" s="14">
        <v>4.8</v>
      </c>
      <c r="R106" s="13">
        <v>0</v>
      </c>
      <c r="S106" s="13">
        <v>0</v>
      </c>
      <c r="T106" s="14">
        <v>0</v>
      </c>
      <c r="U106" s="13">
        <v>0</v>
      </c>
      <c r="V106" s="13">
        <v>0</v>
      </c>
      <c r="W106" s="14">
        <v>0</v>
      </c>
      <c r="X106" s="13">
        <v>0</v>
      </c>
      <c r="Y106" s="13">
        <v>0</v>
      </c>
      <c r="Z106" s="14">
        <v>0</v>
      </c>
      <c r="AA106" s="13">
        <v>0</v>
      </c>
      <c r="AB106" s="13">
        <v>0</v>
      </c>
      <c r="AC106" s="14">
        <v>0</v>
      </c>
      <c r="AD106" s="14">
        <v>0</v>
      </c>
      <c r="AE106" s="14">
        <v>9.6</v>
      </c>
      <c r="AF106" s="15">
        <v>20.8</v>
      </c>
    </row>
    <row r="107" spans="1:32" hidden="1">
      <c r="A107" s="8">
        <v>104</v>
      </c>
      <c r="B107" s="9">
        <v>1013013</v>
      </c>
      <c r="C107" s="9" t="s">
        <v>133</v>
      </c>
      <c r="D107" s="9" t="s">
        <v>140</v>
      </c>
      <c r="E107" s="10">
        <v>8</v>
      </c>
      <c r="F107" s="11">
        <v>0</v>
      </c>
      <c r="G107" s="11">
        <v>0</v>
      </c>
      <c r="H107" s="11">
        <v>0</v>
      </c>
      <c r="I107" s="12">
        <v>8</v>
      </c>
      <c r="J107" s="13">
        <v>1.2</v>
      </c>
      <c r="K107" s="13">
        <v>1.2</v>
      </c>
      <c r="L107" s="13">
        <v>0</v>
      </c>
      <c r="M107" s="13">
        <v>0</v>
      </c>
      <c r="N107" s="14">
        <v>2.4</v>
      </c>
      <c r="O107" s="13">
        <v>147</v>
      </c>
      <c r="P107" s="13">
        <v>37</v>
      </c>
      <c r="Q107" s="14">
        <v>9.1999999999999993</v>
      </c>
      <c r="R107" s="13">
        <v>0</v>
      </c>
      <c r="S107" s="13">
        <v>0</v>
      </c>
      <c r="T107" s="14">
        <v>0</v>
      </c>
      <c r="U107" s="13">
        <v>0</v>
      </c>
      <c r="V107" s="13">
        <v>0</v>
      </c>
      <c r="W107" s="14">
        <v>0</v>
      </c>
      <c r="X107" s="13">
        <v>0</v>
      </c>
      <c r="Y107" s="13">
        <v>0</v>
      </c>
      <c r="Z107" s="14">
        <v>0</v>
      </c>
      <c r="AA107" s="13">
        <v>0</v>
      </c>
      <c r="AB107" s="13">
        <v>0</v>
      </c>
      <c r="AC107" s="14">
        <v>0</v>
      </c>
      <c r="AD107" s="14">
        <v>1.2</v>
      </c>
      <c r="AE107" s="14">
        <v>7.2</v>
      </c>
      <c r="AF107" s="15">
        <v>28</v>
      </c>
    </row>
    <row r="108" spans="1:32" hidden="1">
      <c r="A108" s="8">
        <v>105</v>
      </c>
      <c r="B108" s="9">
        <v>1013009</v>
      </c>
      <c r="C108" s="9" t="s">
        <v>133</v>
      </c>
      <c r="D108" s="9" t="s">
        <v>141</v>
      </c>
      <c r="E108" s="10">
        <v>0</v>
      </c>
      <c r="F108" s="11">
        <v>0</v>
      </c>
      <c r="G108" s="11">
        <v>0</v>
      </c>
      <c r="H108" s="11">
        <v>0</v>
      </c>
      <c r="I108" s="12">
        <v>0</v>
      </c>
      <c r="J108" s="13">
        <v>15.599999999999996</v>
      </c>
      <c r="K108" s="13">
        <v>1.2</v>
      </c>
      <c r="L108" s="13">
        <v>0</v>
      </c>
      <c r="M108" s="13">
        <v>0</v>
      </c>
      <c r="N108" s="14">
        <v>16.799999999999997</v>
      </c>
      <c r="O108" s="13">
        <v>0</v>
      </c>
      <c r="P108" s="13">
        <v>47</v>
      </c>
      <c r="Q108" s="14">
        <v>2.35</v>
      </c>
      <c r="R108" s="13">
        <v>0</v>
      </c>
      <c r="S108" s="13">
        <v>0</v>
      </c>
      <c r="T108" s="14">
        <v>0</v>
      </c>
      <c r="U108" s="13">
        <v>0</v>
      </c>
      <c r="V108" s="13">
        <v>0</v>
      </c>
      <c r="W108" s="14">
        <v>0</v>
      </c>
      <c r="X108" s="13">
        <v>0</v>
      </c>
      <c r="Y108" s="13">
        <v>0</v>
      </c>
      <c r="Z108" s="14">
        <v>0</v>
      </c>
      <c r="AA108" s="13">
        <v>0</v>
      </c>
      <c r="AB108" s="13">
        <v>0</v>
      </c>
      <c r="AC108" s="14">
        <v>0</v>
      </c>
      <c r="AD108" s="14">
        <v>0</v>
      </c>
      <c r="AE108" s="14">
        <v>0</v>
      </c>
      <c r="AF108" s="15">
        <v>19.2</v>
      </c>
    </row>
    <row r="109" spans="1:32" hidden="1">
      <c r="A109" s="8">
        <v>106</v>
      </c>
      <c r="B109" s="9">
        <v>1013011</v>
      </c>
      <c r="C109" s="9" t="s">
        <v>133</v>
      </c>
      <c r="D109" s="9" t="s">
        <v>142</v>
      </c>
      <c r="E109" s="10">
        <v>6</v>
      </c>
      <c r="F109" s="11">
        <v>0</v>
      </c>
      <c r="G109" s="11">
        <v>0</v>
      </c>
      <c r="H109" s="11">
        <v>0</v>
      </c>
      <c r="I109" s="12">
        <v>6</v>
      </c>
      <c r="J109" s="13">
        <v>15.2</v>
      </c>
      <c r="K109" s="13">
        <v>1.2</v>
      </c>
      <c r="L109" s="13">
        <v>0</v>
      </c>
      <c r="M109" s="13">
        <v>0</v>
      </c>
      <c r="N109" s="14">
        <v>16.399999999999999</v>
      </c>
      <c r="O109" s="13">
        <v>97</v>
      </c>
      <c r="P109" s="13">
        <v>85</v>
      </c>
      <c r="Q109" s="14">
        <v>9.1</v>
      </c>
      <c r="R109" s="13">
        <v>0</v>
      </c>
      <c r="S109" s="13">
        <v>0</v>
      </c>
      <c r="T109" s="14">
        <v>0</v>
      </c>
      <c r="U109" s="13">
        <v>0</v>
      </c>
      <c r="V109" s="13">
        <v>0</v>
      </c>
      <c r="W109" s="14">
        <v>0</v>
      </c>
      <c r="X109" s="13">
        <v>0</v>
      </c>
      <c r="Y109" s="13">
        <v>0</v>
      </c>
      <c r="Z109" s="14">
        <v>0</v>
      </c>
      <c r="AA109" s="13">
        <v>0</v>
      </c>
      <c r="AB109" s="13">
        <v>0</v>
      </c>
      <c r="AC109" s="14">
        <v>0</v>
      </c>
      <c r="AD109" s="14">
        <v>0</v>
      </c>
      <c r="AE109" s="14">
        <v>0</v>
      </c>
      <c r="AF109" s="15">
        <v>31.5</v>
      </c>
    </row>
    <row r="110" spans="1:32" hidden="1">
      <c r="A110" s="8">
        <v>107</v>
      </c>
      <c r="B110" s="9">
        <v>1013007</v>
      </c>
      <c r="C110" s="9" t="s">
        <v>133</v>
      </c>
      <c r="D110" s="9" t="s">
        <v>143</v>
      </c>
      <c r="E110" s="10">
        <v>0</v>
      </c>
      <c r="F110" s="11">
        <v>2</v>
      </c>
      <c r="G110" s="11">
        <v>0</v>
      </c>
      <c r="H110" s="11">
        <v>0</v>
      </c>
      <c r="I110" s="12">
        <v>4</v>
      </c>
      <c r="J110" s="13">
        <v>1.2</v>
      </c>
      <c r="K110" s="13">
        <v>10.799999999999999</v>
      </c>
      <c r="L110" s="13">
        <v>0</v>
      </c>
      <c r="M110" s="13">
        <v>0</v>
      </c>
      <c r="N110" s="14">
        <v>11.999999999999998</v>
      </c>
      <c r="O110" s="13">
        <v>0</v>
      </c>
      <c r="P110" s="13">
        <v>47</v>
      </c>
      <c r="Q110" s="14">
        <v>2.35</v>
      </c>
      <c r="R110" s="13">
        <v>0</v>
      </c>
      <c r="S110" s="13">
        <v>0</v>
      </c>
      <c r="T110" s="14">
        <v>0</v>
      </c>
      <c r="U110" s="13">
        <v>0</v>
      </c>
      <c r="V110" s="13">
        <v>0</v>
      </c>
      <c r="W110" s="14">
        <v>0</v>
      </c>
      <c r="X110" s="13">
        <v>0</v>
      </c>
      <c r="Y110" s="13">
        <v>0</v>
      </c>
      <c r="Z110" s="14">
        <v>0</v>
      </c>
      <c r="AA110" s="13">
        <v>0</v>
      </c>
      <c r="AB110" s="13">
        <v>0</v>
      </c>
      <c r="AC110" s="14">
        <v>0</v>
      </c>
      <c r="AD110" s="14">
        <v>1.2</v>
      </c>
      <c r="AE110" s="14">
        <v>0</v>
      </c>
      <c r="AF110" s="15">
        <v>19.600000000000001</v>
      </c>
    </row>
    <row r="111" spans="1:32" hidden="1">
      <c r="A111" s="8">
        <v>108</v>
      </c>
      <c r="B111" s="9">
        <v>1013012</v>
      </c>
      <c r="C111" s="9" t="s">
        <v>133</v>
      </c>
      <c r="D111" s="9" t="s">
        <v>144</v>
      </c>
      <c r="E111" s="10">
        <v>0</v>
      </c>
      <c r="F111" s="11">
        <v>4</v>
      </c>
      <c r="G111" s="11">
        <v>0</v>
      </c>
      <c r="H111" s="11">
        <v>0</v>
      </c>
      <c r="I111" s="12">
        <v>8</v>
      </c>
      <c r="J111" s="13">
        <v>15.999999999999996</v>
      </c>
      <c r="K111" s="13">
        <v>3.5999999999999996</v>
      </c>
      <c r="L111" s="13">
        <v>0</v>
      </c>
      <c r="M111" s="13">
        <v>0</v>
      </c>
      <c r="N111" s="14">
        <v>19.599999999999994</v>
      </c>
      <c r="O111" s="13">
        <v>0</v>
      </c>
      <c r="P111" s="13">
        <v>81</v>
      </c>
      <c r="Q111" s="14">
        <v>4.05</v>
      </c>
      <c r="R111" s="13">
        <v>0</v>
      </c>
      <c r="S111" s="13">
        <v>0</v>
      </c>
      <c r="T111" s="14">
        <v>0</v>
      </c>
      <c r="U111" s="13">
        <v>0</v>
      </c>
      <c r="V111" s="13">
        <v>0</v>
      </c>
      <c r="W111" s="14">
        <v>0</v>
      </c>
      <c r="X111" s="13">
        <v>0</v>
      </c>
      <c r="Y111" s="13">
        <v>0</v>
      </c>
      <c r="Z111" s="14">
        <v>0</v>
      </c>
      <c r="AA111" s="13">
        <v>0</v>
      </c>
      <c r="AB111" s="13">
        <v>0</v>
      </c>
      <c r="AC111" s="14">
        <v>0</v>
      </c>
      <c r="AD111" s="14">
        <v>0</v>
      </c>
      <c r="AE111" s="14">
        <v>0</v>
      </c>
      <c r="AF111" s="15">
        <v>31.7</v>
      </c>
    </row>
    <row r="112" spans="1:32" hidden="1">
      <c r="A112" s="8">
        <v>109</v>
      </c>
      <c r="B112" s="9">
        <v>1029001</v>
      </c>
      <c r="C112" s="9" t="s">
        <v>133</v>
      </c>
      <c r="D112" s="9" t="s">
        <v>145</v>
      </c>
      <c r="E112" s="10">
        <v>0</v>
      </c>
      <c r="F112" s="11">
        <v>0</v>
      </c>
      <c r="G112" s="11">
        <v>0</v>
      </c>
      <c r="H112" s="11">
        <v>0</v>
      </c>
      <c r="I112" s="12">
        <v>0</v>
      </c>
      <c r="J112" s="13">
        <v>0</v>
      </c>
      <c r="K112" s="13">
        <v>9.1999999999999993</v>
      </c>
      <c r="L112" s="13">
        <v>0</v>
      </c>
      <c r="M112" s="13">
        <v>0</v>
      </c>
      <c r="N112" s="14">
        <v>9.1999999999999993</v>
      </c>
      <c r="O112" s="13">
        <v>0</v>
      </c>
      <c r="P112" s="13">
        <v>0</v>
      </c>
      <c r="Q112" s="14">
        <v>0</v>
      </c>
      <c r="R112" s="13">
        <v>0</v>
      </c>
      <c r="S112" s="13">
        <v>0</v>
      </c>
      <c r="T112" s="14">
        <v>0</v>
      </c>
      <c r="U112" s="13">
        <v>0</v>
      </c>
      <c r="V112" s="13">
        <v>0</v>
      </c>
      <c r="W112" s="14">
        <v>0</v>
      </c>
      <c r="X112" s="13">
        <v>0</v>
      </c>
      <c r="Y112" s="13">
        <v>0</v>
      </c>
      <c r="Z112" s="14">
        <v>0</v>
      </c>
      <c r="AA112" s="13">
        <v>0</v>
      </c>
      <c r="AB112" s="13">
        <v>0</v>
      </c>
      <c r="AC112" s="14">
        <v>0</v>
      </c>
      <c r="AD112" s="14">
        <v>1.2</v>
      </c>
      <c r="AE112" s="14">
        <v>0</v>
      </c>
      <c r="AF112" s="15">
        <v>10.4</v>
      </c>
    </row>
    <row r="113" spans="1:32" hidden="1">
      <c r="A113" s="8">
        <v>110</v>
      </c>
      <c r="B113" s="9">
        <v>1012026</v>
      </c>
      <c r="C113" s="9" t="s">
        <v>146</v>
      </c>
      <c r="D113" s="9" t="s">
        <v>147</v>
      </c>
      <c r="E113" s="10">
        <v>0</v>
      </c>
      <c r="F113" s="11">
        <v>0</v>
      </c>
      <c r="G113" s="11">
        <v>0</v>
      </c>
      <c r="H113" s="11">
        <v>0</v>
      </c>
      <c r="I113" s="12">
        <v>0</v>
      </c>
      <c r="J113" s="13">
        <v>0</v>
      </c>
      <c r="K113" s="13">
        <v>0</v>
      </c>
      <c r="L113" s="13">
        <v>0</v>
      </c>
      <c r="M113" s="13">
        <v>0</v>
      </c>
      <c r="N113" s="14">
        <v>0</v>
      </c>
      <c r="O113" s="13">
        <v>0</v>
      </c>
      <c r="P113" s="13">
        <v>0</v>
      </c>
      <c r="Q113" s="14">
        <v>0</v>
      </c>
      <c r="R113" s="13">
        <v>0</v>
      </c>
      <c r="S113" s="13">
        <v>0</v>
      </c>
      <c r="T113" s="14">
        <v>0</v>
      </c>
      <c r="U113" s="13">
        <v>0</v>
      </c>
      <c r="V113" s="13">
        <v>0</v>
      </c>
      <c r="W113" s="14">
        <v>0</v>
      </c>
      <c r="X113" s="13">
        <v>0</v>
      </c>
      <c r="Y113" s="13">
        <v>0</v>
      </c>
      <c r="Z113" s="14">
        <v>0</v>
      </c>
      <c r="AA113" s="13">
        <v>0</v>
      </c>
      <c r="AB113" s="13">
        <v>0</v>
      </c>
      <c r="AC113" s="14">
        <v>0</v>
      </c>
      <c r="AD113" s="14">
        <v>0</v>
      </c>
      <c r="AE113" s="14">
        <v>0</v>
      </c>
      <c r="AF113" s="15">
        <v>0</v>
      </c>
    </row>
    <row r="114" spans="1:32" hidden="1">
      <c r="A114" s="8">
        <v>111</v>
      </c>
      <c r="B114" s="9">
        <v>1015021</v>
      </c>
      <c r="C114" s="9" t="s">
        <v>146</v>
      </c>
      <c r="D114" s="9" t="s">
        <v>148</v>
      </c>
      <c r="E114" s="10">
        <v>2</v>
      </c>
      <c r="F114" s="11">
        <v>0</v>
      </c>
      <c r="G114" s="11">
        <v>0</v>
      </c>
      <c r="H114" s="11">
        <v>0</v>
      </c>
      <c r="I114" s="12">
        <v>2</v>
      </c>
      <c r="J114" s="13">
        <v>4.8</v>
      </c>
      <c r="K114" s="13">
        <v>7.2</v>
      </c>
      <c r="L114" s="13">
        <v>0</v>
      </c>
      <c r="M114" s="13">
        <v>0</v>
      </c>
      <c r="N114" s="14">
        <v>12</v>
      </c>
      <c r="O114" s="13">
        <v>125</v>
      </c>
      <c r="P114" s="13">
        <v>93</v>
      </c>
      <c r="Q114" s="14">
        <v>10.9</v>
      </c>
      <c r="R114" s="13">
        <v>0</v>
      </c>
      <c r="S114" s="13">
        <v>0</v>
      </c>
      <c r="T114" s="14">
        <v>0</v>
      </c>
      <c r="U114" s="13">
        <v>0</v>
      </c>
      <c r="V114" s="13">
        <v>0</v>
      </c>
      <c r="W114" s="14">
        <v>0</v>
      </c>
      <c r="X114" s="13">
        <v>0</v>
      </c>
      <c r="Y114" s="13">
        <v>0</v>
      </c>
      <c r="Z114" s="14">
        <v>0</v>
      </c>
      <c r="AA114" s="13">
        <v>0</v>
      </c>
      <c r="AB114" s="13">
        <v>0</v>
      </c>
      <c r="AC114" s="14">
        <v>0</v>
      </c>
      <c r="AD114" s="14">
        <v>0</v>
      </c>
      <c r="AE114" s="14">
        <v>0</v>
      </c>
      <c r="AF114" s="15">
        <v>24.9</v>
      </c>
    </row>
    <row r="115" spans="1:32" hidden="1">
      <c r="A115" s="8">
        <v>112</v>
      </c>
      <c r="B115" s="9">
        <v>1015024</v>
      </c>
      <c r="C115" s="9" t="s">
        <v>146</v>
      </c>
      <c r="D115" s="9" t="s">
        <v>149</v>
      </c>
      <c r="E115" s="10">
        <v>4</v>
      </c>
      <c r="F115" s="11">
        <v>0</v>
      </c>
      <c r="G115" s="11">
        <v>0</v>
      </c>
      <c r="H115" s="11">
        <v>0</v>
      </c>
      <c r="I115" s="12">
        <v>4</v>
      </c>
      <c r="J115" s="13">
        <v>7.6</v>
      </c>
      <c r="K115" s="13">
        <v>0</v>
      </c>
      <c r="L115" s="13">
        <v>0</v>
      </c>
      <c r="M115" s="13">
        <v>0</v>
      </c>
      <c r="N115" s="14">
        <v>7.6</v>
      </c>
      <c r="O115" s="13">
        <v>152</v>
      </c>
      <c r="P115" s="13">
        <v>205</v>
      </c>
      <c r="Q115" s="14">
        <v>17.850000000000001</v>
      </c>
      <c r="R115" s="13">
        <v>20</v>
      </c>
      <c r="S115" s="13">
        <v>17</v>
      </c>
      <c r="T115" s="14">
        <v>1.85</v>
      </c>
      <c r="U115" s="13">
        <v>0</v>
      </c>
      <c r="V115" s="13">
        <v>0</v>
      </c>
      <c r="W115" s="14">
        <v>0</v>
      </c>
      <c r="X115" s="13">
        <v>0</v>
      </c>
      <c r="Y115" s="13">
        <v>0</v>
      </c>
      <c r="Z115" s="14">
        <v>0</v>
      </c>
      <c r="AA115" s="13">
        <v>0</v>
      </c>
      <c r="AB115" s="13">
        <v>0</v>
      </c>
      <c r="AC115" s="14">
        <v>0</v>
      </c>
      <c r="AD115" s="14">
        <v>0</v>
      </c>
      <c r="AE115" s="14">
        <v>0</v>
      </c>
      <c r="AF115" s="15">
        <v>31.3</v>
      </c>
    </row>
    <row r="116" spans="1:32" hidden="1">
      <c r="A116" s="8">
        <v>113</v>
      </c>
      <c r="B116" s="9">
        <v>1015010</v>
      </c>
      <c r="C116" s="9" t="s">
        <v>146</v>
      </c>
      <c r="D116" s="9" t="s">
        <v>150</v>
      </c>
      <c r="E116" s="10">
        <v>3</v>
      </c>
      <c r="F116" s="11">
        <v>0</v>
      </c>
      <c r="G116" s="11">
        <v>0</v>
      </c>
      <c r="H116" s="11">
        <v>0</v>
      </c>
      <c r="I116" s="12">
        <v>3</v>
      </c>
      <c r="J116" s="13">
        <v>7.2</v>
      </c>
      <c r="K116" s="13">
        <v>12</v>
      </c>
      <c r="L116" s="13">
        <v>0</v>
      </c>
      <c r="M116" s="13">
        <v>0</v>
      </c>
      <c r="N116" s="14">
        <v>19.2</v>
      </c>
      <c r="O116" s="13">
        <v>146</v>
      </c>
      <c r="P116" s="13">
        <v>186</v>
      </c>
      <c r="Q116" s="14">
        <v>16.600000000000001</v>
      </c>
      <c r="R116" s="13">
        <v>0</v>
      </c>
      <c r="S116" s="13">
        <v>0</v>
      </c>
      <c r="T116" s="14">
        <v>0</v>
      </c>
      <c r="U116" s="13">
        <v>0</v>
      </c>
      <c r="V116" s="13">
        <v>0</v>
      </c>
      <c r="W116" s="14">
        <v>0</v>
      </c>
      <c r="X116" s="13">
        <v>0</v>
      </c>
      <c r="Y116" s="13">
        <v>0</v>
      </c>
      <c r="Z116" s="14">
        <v>0</v>
      </c>
      <c r="AA116" s="13">
        <v>0</v>
      </c>
      <c r="AB116" s="13">
        <v>0</v>
      </c>
      <c r="AC116" s="14">
        <v>0</v>
      </c>
      <c r="AD116" s="14">
        <v>0</v>
      </c>
      <c r="AE116" s="14">
        <v>0</v>
      </c>
      <c r="AF116" s="15">
        <v>38.799999999999997</v>
      </c>
    </row>
    <row r="117" spans="1:32" hidden="1">
      <c r="A117" s="8">
        <v>114</v>
      </c>
      <c r="B117" s="9">
        <v>1015005</v>
      </c>
      <c r="C117" s="9" t="s">
        <v>146</v>
      </c>
      <c r="D117" s="9" t="s">
        <v>151</v>
      </c>
      <c r="E117" s="10">
        <v>3</v>
      </c>
      <c r="F117" s="11">
        <v>0</v>
      </c>
      <c r="G117" s="11">
        <v>0</v>
      </c>
      <c r="H117" s="11">
        <v>0</v>
      </c>
      <c r="I117" s="12">
        <v>3</v>
      </c>
      <c r="J117" s="13">
        <v>9.6000000000000014</v>
      </c>
      <c r="K117" s="13">
        <v>2.4</v>
      </c>
      <c r="L117" s="13">
        <v>0</v>
      </c>
      <c r="M117" s="13">
        <v>0</v>
      </c>
      <c r="N117" s="14">
        <v>12.000000000000002</v>
      </c>
      <c r="O117" s="13">
        <v>70</v>
      </c>
      <c r="P117" s="13">
        <v>61</v>
      </c>
      <c r="Q117" s="14">
        <v>6.55</v>
      </c>
      <c r="R117" s="13">
        <v>0</v>
      </c>
      <c r="S117" s="13">
        <v>0</v>
      </c>
      <c r="T117" s="14">
        <v>0</v>
      </c>
      <c r="U117" s="13">
        <v>0</v>
      </c>
      <c r="V117" s="13">
        <v>0</v>
      </c>
      <c r="W117" s="14">
        <v>0</v>
      </c>
      <c r="X117" s="13">
        <v>0</v>
      </c>
      <c r="Y117" s="13">
        <v>0</v>
      </c>
      <c r="Z117" s="14">
        <v>0</v>
      </c>
      <c r="AA117" s="13">
        <v>0</v>
      </c>
      <c r="AB117" s="13">
        <v>0</v>
      </c>
      <c r="AC117" s="14">
        <v>0</v>
      </c>
      <c r="AD117" s="14">
        <v>0</v>
      </c>
      <c r="AE117" s="14">
        <v>0</v>
      </c>
      <c r="AF117" s="15">
        <v>21.6</v>
      </c>
    </row>
    <row r="118" spans="1:32" hidden="1">
      <c r="A118" s="8">
        <v>115</v>
      </c>
      <c r="B118" s="9">
        <v>1015019</v>
      </c>
      <c r="C118" s="9" t="s">
        <v>146</v>
      </c>
      <c r="D118" s="9" t="s">
        <v>152</v>
      </c>
      <c r="E118" s="10">
        <v>0</v>
      </c>
      <c r="F118" s="11">
        <v>0</v>
      </c>
      <c r="G118" s="11">
        <v>0</v>
      </c>
      <c r="H118" s="11">
        <v>0</v>
      </c>
      <c r="I118" s="12">
        <v>0</v>
      </c>
      <c r="J118" s="13">
        <v>7.2000000000000011</v>
      </c>
      <c r="K118" s="13">
        <v>5.6</v>
      </c>
      <c r="L118" s="13">
        <v>0</v>
      </c>
      <c r="M118" s="13">
        <v>0</v>
      </c>
      <c r="N118" s="14">
        <v>12.8</v>
      </c>
      <c r="O118" s="13">
        <v>14</v>
      </c>
      <c r="P118" s="13">
        <v>71</v>
      </c>
      <c r="Q118" s="14">
        <v>4.25</v>
      </c>
      <c r="R118" s="13">
        <v>34</v>
      </c>
      <c r="S118" s="13">
        <v>56</v>
      </c>
      <c r="T118" s="14">
        <v>4.5</v>
      </c>
      <c r="U118" s="13">
        <v>0</v>
      </c>
      <c r="V118" s="13">
        <v>0</v>
      </c>
      <c r="W118" s="14">
        <v>0</v>
      </c>
      <c r="X118" s="13">
        <v>0</v>
      </c>
      <c r="Y118" s="13">
        <v>0</v>
      </c>
      <c r="Z118" s="14">
        <v>0</v>
      </c>
      <c r="AA118" s="13">
        <v>0</v>
      </c>
      <c r="AB118" s="13">
        <v>0</v>
      </c>
      <c r="AC118" s="14">
        <v>0</v>
      </c>
      <c r="AD118" s="14">
        <v>0</v>
      </c>
      <c r="AE118" s="14">
        <v>0</v>
      </c>
      <c r="AF118" s="15">
        <v>21.6</v>
      </c>
    </row>
    <row r="119" spans="1:32" hidden="1">
      <c r="A119" s="8">
        <v>116</v>
      </c>
      <c r="B119" s="9">
        <v>1015008</v>
      </c>
      <c r="C119" s="9" t="s">
        <v>146</v>
      </c>
      <c r="D119" s="9" t="s">
        <v>153</v>
      </c>
      <c r="E119" s="10">
        <v>3</v>
      </c>
      <c r="F119" s="11">
        <v>0</v>
      </c>
      <c r="G119" s="11">
        <v>0</v>
      </c>
      <c r="H119" s="11">
        <v>0</v>
      </c>
      <c r="I119" s="12">
        <v>3</v>
      </c>
      <c r="J119" s="13">
        <v>12.8</v>
      </c>
      <c r="K119" s="13">
        <v>8.8000000000000007</v>
      </c>
      <c r="L119" s="13">
        <v>0</v>
      </c>
      <c r="M119" s="13">
        <v>0</v>
      </c>
      <c r="N119" s="14">
        <v>21.6</v>
      </c>
      <c r="O119" s="13">
        <v>81</v>
      </c>
      <c r="P119" s="13">
        <v>52</v>
      </c>
      <c r="Q119" s="14">
        <v>6.65</v>
      </c>
      <c r="R119" s="13">
        <v>0</v>
      </c>
      <c r="S119" s="13">
        <v>0</v>
      </c>
      <c r="T119" s="14">
        <v>0</v>
      </c>
      <c r="U119" s="13">
        <v>0</v>
      </c>
      <c r="V119" s="13">
        <v>0</v>
      </c>
      <c r="W119" s="14">
        <v>0</v>
      </c>
      <c r="X119" s="13">
        <v>0</v>
      </c>
      <c r="Y119" s="13">
        <v>0</v>
      </c>
      <c r="Z119" s="14">
        <v>0</v>
      </c>
      <c r="AA119" s="13">
        <v>0</v>
      </c>
      <c r="AB119" s="13">
        <v>0</v>
      </c>
      <c r="AC119" s="14">
        <v>0</v>
      </c>
      <c r="AD119" s="14">
        <v>0</v>
      </c>
      <c r="AE119" s="14">
        <v>0</v>
      </c>
      <c r="AF119" s="15">
        <v>31.3</v>
      </c>
    </row>
    <row r="120" spans="1:32" hidden="1">
      <c r="A120" s="8">
        <v>117</v>
      </c>
      <c r="B120" s="9">
        <v>1015009</v>
      </c>
      <c r="C120" s="9" t="s">
        <v>146</v>
      </c>
      <c r="D120" s="9" t="s">
        <v>154</v>
      </c>
      <c r="E120" s="10">
        <v>0</v>
      </c>
      <c r="F120" s="11">
        <v>0</v>
      </c>
      <c r="G120" s="11">
        <v>0</v>
      </c>
      <c r="H120" s="11">
        <v>0</v>
      </c>
      <c r="I120" s="12">
        <v>0</v>
      </c>
      <c r="J120" s="13">
        <v>4</v>
      </c>
      <c r="K120" s="13">
        <v>2.8</v>
      </c>
      <c r="L120" s="13">
        <v>0</v>
      </c>
      <c r="M120" s="13">
        <v>0</v>
      </c>
      <c r="N120" s="14">
        <v>6.8</v>
      </c>
      <c r="O120" s="13">
        <v>61</v>
      </c>
      <c r="P120" s="13">
        <v>69</v>
      </c>
      <c r="Q120" s="14">
        <v>6.5</v>
      </c>
      <c r="R120" s="13">
        <v>36</v>
      </c>
      <c r="S120" s="13">
        <v>17</v>
      </c>
      <c r="T120" s="14">
        <v>2.65</v>
      </c>
      <c r="U120" s="13">
        <v>0</v>
      </c>
      <c r="V120" s="13">
        <v>0</v>
      </c>
      <c r="W120" s="14">
        <v>0</v>
      </c>
      <c r="X120" s="13">
        <v>0</v>
      </c>
      <c r="Y120" s="13">
        <v>0</v>
      </c>
      <c r="Z120" s="14">
        <v>0</v>
      </c>
      <c r="AA120" s="13">
        <v>0</v>
      </c>
      <c r="AB120" s="13">
        <v>0</v>
      </c>
      <c r="AC120" s="14">
        <v>0</v>
      </c>
      <c r="AD120" s="14">
        <v>1.2</v>
      </c>
      <c r="AE120" s="14">
        <v>0</v>
      </c>
      <c r="AF120" s="15">
        <v>17.2</v>
      </c>
    </row>
    <row r="121" spans="1:32" hidden="1">
      <c r="A121" s="8">
        <v>118</v>
      </c>
      <c r="B121" s="9">
        <v>1015022</v>
      </c>
      <c r="C121" s="9" t="s">
        <v>146</v>
      </c>
      <c r="D121" s="9" t="s">
        <v>155</v>
      </c>
      <c r="E121" s="10">
        <v>0</v>
      </c>
      <c r="F121" s="11">
        <v>0</v>
      </c>
      <c r="G121" s="11">
        <v>0</v>
      </c>
      <c r="H121" s="11">
        <v>0</v>
      </c>
      <c r="I121" s="12">
        <v>0</v>
      </c>
      <c r="J121" s="13">
        <v>2.4</v>
      </c>
      <c r="K121" s="13">
        <v>0</v>
      </c>
      <c r="L121" s="13">
        <v>0</v>
      </c>
      <c r="M121" s="13">
        <v>0</v>
      </c>
      <c r="N121" s="14">
        <v>2.4</v>
      </c>
      <c r="O121" s="13">
        <v>145</v>
      </c>
      <c r="P121" s="13">
        <v>152</v>
      </c>
      <c r="Q121" s="14">
        <v>14.85</v>
      </c>
      <c r="R121" s="13">
        <v>60</v>
      </c>
      <c r="S121" s="13">
        <v>30</v>
      </c>
      <c r="T121" s="14">
        <v>4.5</v>
      </c>
      <c r="U121" s="13">
        <v>0</v>
      </c>
      <c r="V121" s="13">
        <v>0</v>
      </c>
      <c r="W121" s="14">
        <v>0</v>
      </c>
      <c r="X121" s="13">
        <v>0</v>
      </c>
      <c r="Y121" s="13">
        <v>0</v>
      </c>
      <c r="Z121" s="14">
        <v>0</v>
      </c>
      <c r="AA121" s="13">
        <v>0</v>
      </c>
      <c r="AB121" s="13">
        <v>0</v>
      </c>
      <c r="AC121" s="14">
        <v>0</v>
      </c>
      <c r="AD121" s="14">
        <v>0</v>
      </c>
      <c r="AE121" s="14">
        <v>0</v>
      </c>
      <c r="AF121" s="15">
        <v>21.8</v>
      </c>
    </row>
    <row r="122" spans="1:32" hidden="1">
      <c r="A122" s="8">
        <v>119</v>
      </c>
      <c r="B122" s="9">
        <v>1015013</v>
      </c>
      <c r="C122" s="9" t="s">
        <v>146</v>
      </c>
      <c r="D122" s="9" t="s">
        <v>156</v>
      </c>
      <c r="E122" s="10">
        <v>0</v>
      </c>
      <c r="F122" s="11">
        <v>0</v>
      </c>
      <c r="G122" s="11">
        <v>0</v>
      </c>
      <c r="H122" s="11">
        <v>0</v>
      </c>
      <c r="I122" s="12">
        <v>0</v>
      </c>
      <c r="J122" s="13">
        <v>3.5999999999999996</v>
      </c>
      <c r="K122" s="13">
        <v>7.2</v>
      </c>
      <c r="L122" s="13">
        <v>0</v>
      </c>
      <c r="M122" s="13">
        <v>0</v>
      </c>
      <c r="N122" s="14">
        <v>10.8</v>
      </c>
      <c r="O122" s="13">
        <v>0</v>
      </c>
      <c r="P122" s="13">
        <v>0</v>
      </c>
      <c r="Q122" s="14">
        <v>0</v>
      </c>
      <c r="R122" s="13">
        <v>0</v>
      </c>
      <c r="S122" s="13">
        <v>0</v>
      </c>
      <c r="T122" s="14">
        <v>0</v>
      </c>
      <c r="U122" s="13">
        <v>0</v>
      </c>
      <c r="V122" s="13">
        <v>0</v>
      </c>
      <c r="W122" s="14">
        <v>0</v>
      </c>
      <c r="X122" s="13">
        <v>0</v>
      </c>
      <c r="Y122" s="13">
        <v>0</v>
      </c>
      <c r="Z122" s="14">
        <v>0</v>
      </c>
      <c r="AA122" s="13">
        <v>0</v>
      </c>
      <c r="AB122" s="13">
        <v>0</v>
      </c>
      <c r="AC122" s="14">
        <v>0</v>
      </c>
      <c r="AD122" s="14">
        <v>0</v>
      </c>
      <c r="AE122" s="14">
        <v>2.4</v>
      </c>
      <c r="AF122" s="15">
        <v>13.2</v>
      </c>
    </row>
    <row r="123" spans="1:32" hidden="1">
      <c r="A123" s="8">
        <v>120</v>
      </c>
      <c r="B123" s="9">
        <v>1015001</v>
      </c>
      <c r="C123" s="9" t="s">
        <v>146</v>
      </c>
      <c r="D123" s="9" t="s">
        <v>157</v>
      </c>
      <c r="E123" s="10">
        <v>2</v>
      </c>
      <c r="F123" s="11">
        <v>0</v>
      </c>
      <c r="G123" s="11">
        <v>0</v>
      </c>
      <c r="H123" s="11">
        <v>0</v>
      </c>
      <c r="I123" s="12">
        <v>2</v>
      </c>
      <c r="J123" s="13">
        <v>1.2</v>
      </c>
      <c r="K123" s="13">
        <v>1.2</v>
      </c>
      <c r="L123" s="13">
        <v>0</v>
      </c>
      <c r="M123" s="13">
        <v>0</v>
      </c>
      <c r="N123" s="14">
        <v>2.4</v>
      </c>
      <c r="O123" s="13">
        <v>98</v>
      </c>
      <c r="P123" s="13">
        <v>0</v>
      </c>
      <c r="Q123" s="14">
        <v>4.9000000000000004</v>
      </c>
      <c r="R123" s="13">
        <v>0</v>
      </c>
      <c r="S123" s="13">
        <v>0</v>
      </c>
      <c r="T123" s="14">
        <v>0</v>
      </c>
      <c r="U123" s="13">
        <v>0</v>
      </c>
      <c r="V123" s="13">
        <v>0</v>
      </c>
      <c r="W123" s="14">
        <v>0</v>
      </c>
      <c r="X123" s="13">
        <v>0</v>
      </c>
      <c r="Y123" s="13">
        <v>0</v>
      </c>
      <c r="Z123" s="14">
        <v>0</v>
      </c>
      <c r="AA123" s="13">
        <v>0</v>
      </c>
      <c r="AB123" s="13">
        <v>0</v>
      </c>
      <c r="AC123" s="14">
        <v>0</v>
      </c>
      <c r="AD123" s="14">
        <v>2.4</v>
      </c>
      <c r="AE123" s="14">
        <v>4</v>
      </c>
      <c r="AF123" s="15">
        <v>15.7</v>
      </c>
    </row>
    <row r="124" spans="1:32" hidden="1">
      <c r="A124" s="8">
        <v>121</v>
      </c>
      <c r="B124" s="9">
        <v>1015020</v>
      </c>
      <c r="C124" s="9" t="s">
        <v>146</v>
      </c>
      <c r="D124" s="9" t="s">
        <v>158</v>
      </c>
      <c r="E124" s="10">
        <v>1</v>
      </c>
      <c r="F124" s="11">
        <v>0</v>
      </c>
      <c r="G124" s="11">
        <v>0</v>
      </c>
      <c r="H124" s="11">
        <v>0</v>
      </c>
      <c r="I124" s="12">
        <v>1</v>
      </c>
      <c r="J124" s="13">
        <v>7.2</v>
      </c>
      <c r="K124" s="13">
        <v>1.6</v>
      </c>
      <c r="L124" s="13">
        <v>0</v>
      </c>
      <c r="M124" s="13">
        <v>0</v>
      </c>
      <c r="N124" s="14">
        <v>8.8000000000000007</v>
      </c>
      <c r="O124" s="13">
        <v>20</v>
      </c>
      <c r="P124" s="13">
        <v>80</v>
      </c>
      <c r="Q124" s="14">
        <v>5</v>
      </c>
      <c r="R124" s="13">
        <v>0</v>
      </c>
      <c r="S124" s="13">
        <v>0</v>
      </c>
      <c r="T124" s="14">
        <v>0</v>
      </c>
      <c r="U124" s="13">
        <v>0</v>
      </c>
      <c r="V124" s="13">
        <v>0</v>
      </c>
      <c r="W124" s="14">
        <v>0</v>
      </c>
      <c r="X124" s="13">
        <v>0</v>
      </c>
      <c r="Y124" s="13">
        <v>0</v>
      </c>
      <c r="Z124" s="14">
        <v>0</v>
      </c>
      <c r="AA124" s="13">
        <v>0</v>
      </c>
      <c r="AB124" s="13">
        <v>0</v>
      </c>
      <c r="AC124" s="14">
        <v>0</v>
      </c>
      <c r="AD124" s="14">
        <v>0</v>
      </c>
      <c r="AE124" s="14">
        <v>0</v>
      </c>
      <c r="AF124" s="15">
        <v>14.8</v>
      </c>
    </row>
    <row r="125" spans="1:32" hidden="1">
      <c r="A125" s="8">
        <v>122</v>
      </c>
      <c r="B125" s="9">
        <v>1015018</v>
      </c>
      <c r="C125" s="9" t="s">
        <v>146</v>
      </c>
      <c r="D125" s="9" t="s">
        <v>159</v>
      </c>
      <c r="E125" s="10">
        <v>3</v>
      </c>
      <c r="F125" s="11">
        <v>0</v>
      </c>
      <c r="G125" s="11">
        <v>0</v>
      </c>
      <c r="H125" s="11">
        <v>0</v>
      </c>
      <c r="I125" s="12">
        <v>3</v>
      </c>
      <c r="J125" s="13">
        <v>6</v>
      </c>
      <c r="K125" s="13">
        <v>14</v>
      </c>
      <c r="L125" s="13">
        <v>0</v>
      </c>
      <c r="M125" s="13">
        <v>0</v>
      </c>
      <c r="N125" s="14">
        <v>20</v>
      </c>
      <c r="O125" s="13">
        <v>135</v>
      </c>
      <c r="P125" s="13">
        <v>210</v>
      </c>
      <c r="Q125" s="14">
        <v>17.25</v>
      </c>
      <c r="R125" s="13">
        <v>0</v>
      </c>
      <c r="S125" s="13">
        <v>0</v>
      </c>
      <c r="T125" s="14">
        <v>0</v>
      </c>
      <c r="U125" s="13">
        <v>0</v>
      </c>
      <c r="V125" s="13">
        <v>0</v>
      </c>
      <c r="W125" s="14">
        <v>0</v>
      </c>
      <c r="X125" s="13">
        <v>0</v>
      </c>
      <c r="Y125" s="13">
        <v>0</v>
      </c>
      <c r="Z125" s="14">
        <v>0</v>
      </c>
      <c r="AA125" s="13">
        <v>0</v>
      </c>
      <c r="AB125" s="13">
        <v>0</v>
      </c>
      <c r="AC125" s="14">
        <v>0</v>
      </c>
      <c r="AD125" s="14">
        <v>0</v>
      </c>
      <c r="AE125" s="14">
        <v>0</v>
      </c>
      <c r="AF125" s="15">
        <v>40.299999999999997</v>
      </c>
    </row>
    <row r="126" spans="1:32" hidden="1">
      <c r="A126" s="8">
        <v>123</v>
      </c>
      <c r="B126" s="9">
        <v>1015012</v>
      </c>
      <c r="C126" s="9" t="s">
        <v>146</v>
      </c>
      <c r="D126" s="9" t="s">
        <v>160</v>
      </c>
      <c r="E126" s="10">
        <v>3</v>
      </c>
      <c r="F126" s="11">
        <v>0</v>
      </c>
      <c r="G126" s="11">
        <v>0</v>
      </c>
      <c r="H126" s="11">
        <v>0</v>
      </c>
      <c r="I126" s="12">
        <v>3</v>
      </c>
      <c r="J126" s="13">
        <v>12.399999999999999</v>
      </c>
      <c r="K126" s="13">
        <v>7.2</v>
      </c>
      <c r="L126" s="13">
        <v>0</v>
      </c>
      <c r="M126" s="13">
        <v>0</v>
      </c>
      <c r="N126" s="14">
        <v>19.599999999999998</v>
      </c>
      <c r="O126" s="13">
        <v>284</v>
      </c>
      <c r="P126" s="13">
        <v>150</v>
      </c>
      <c r="Q126" s="14">
        <v>21.7</v>
      </c>
      <c r="R126" s="13">
        <v>0</v>
      </c>
      <c r="S126" s="13">
        <v>0</v>
      </c>
      <c r="T126" s="14">
        <v>0</v>
      </c>
      <c r="U126" s="13">
        <v>0</v>
      </c>
      <c r="V126" s="13">
        <v>0</v>
      </c>
      <c r="W126" s="14">
        <v>0</v>
      </c>
      <c r="X126" s="13">
        <v>0</v>
      </c>
      <c r="Y126" s="13">
        <v>0</v>
      </c>
      <c r="Z126" s="14">
        <v>0</v>
      </c>
      <c r="AA126" s="13">
        <v>0</v>
      </c>
      <c r="AB126" s="13">
        <v>0</v>
      </c>
      <c r="AC126" s="14">
        <v>0</v>
      </c>
      <c r="AD126" s="14">
        <v>0</v>
      </c>
      <c r="AE126" s="14">
        <v>0</v>
      </c>
      <c r="AF126" s="15">
        <v>44.3</v>
      </c>
    </row>
    <row r="127" spans="1:32" hidden="1">
      <c r="A127" s="8">
        <v>124</v>
      </c>
      <c r="B127" s="9">
        <v>1015014</v>
      </c>
      <c r="C127" s="9" t="s">
        <v>146</v>
      </c>
      <c r="D127" s="9" t="s">
        <v>161</v>
      </c>
      <c r="E127" s="10">
        <v>2</v>
      </c>
      <c r="F127" s="11">
        <v>0</v>
      </c>
      <c r="G127" s="11">
        <v>0</v>
      </c>
      <c r="H127" s="11">
        <v>0</v>
      </c>
      <c r="I127" s="12">
        <v>2</v>
      </c>
      <c r="J127" s="13">
        <v>1.2</v>
      </c>
      <c r="K127" s="13">
        <v>8.8000000000000007</v>
      </c>
      <c r="L127" s="13">
        <v>0</v>
      </c>
      <c r="M127" s="13">
        <v>0</v>
      </c>
      <c r="N127" s="14">
        <v>10</v>
      </c>
      <c r="O127" s="13">
        <v>90</v>
      </c>
      <c r="P127" s="13">
        <v>121</v>
      </c>
      <c r="Q127" s="14">
        <v>10.55</v>
      </c>
      <c r="R127" s="13">
        <v>0</v>
      </c>
      <c r="S127" s="13">
        <v>0</v>
      </c>
      <c r="T127" s="14">
        <v>0</v>
      </c>
      <c r="U127" s="13">
        <v>0</v>
      </c>
      <c r="V127" s="13">
        <v>0</v>
      </c>
      <c r="W127" s="14">
        <v>0</v>
      </c>
      <c r="X127" s="13">
        <v>0</v>
      </c>
      <c r="Y127" s="13">
        <v>0</v>
      </c>
      <c r="Z127" s="14">
        <v>0</v>
      </c>
      <c r="AA127" s="13">
        <v>0</v>
      </c>
      <c r="AB127" s="13">
        <v>0</v>
      </c>
      <c r="AC127" s="14">
        <v>0</v>
      </c>
      <c r="AD127" s="14">
        <v>0</v>
      </c>
      <c r="AE127" s="14">
        <v>0</v>
      </c>
      <c r="AF127" s="15">
        <v>22.6</v>
      </c>
    </row>
    <row r="128" spans="1:32" hidden="1">
      <c r="A128" s="8">
        <v>125</v>
      </c>
      <c r="B128" s="9">
        <v>1015004</v>
      </c>
      <c r="C128" s="9" t="s">
        <v>146</v>
      </c>
      <c r="D128" s="9" t="s">
        <v>162</v>
      </c>
      <c r="E128" s="10">
        <v>1</v>
      </c>
      <c r="F128" s="11">
        <v>0</v>
      </c>
      <c r="G128" s="11">
        <v>0</v>
      </c>
      <c r="H128" s="11">
        <v>0</v>
      </c>
      <c r="I128" s="12">
        <v>1</v>
      </c>
      <c r="J128" s="13">
        <v>8.8000000000000007</v>
      </c>
      <c r="K128" s="13">
        <v>0</v>
      </c>
      <c r="L128" s="13">
        <v>0</v>
      </c>
      <c r="M128" s="13">
        <v>0</v>
      </c>
      <c r="N128" s="14">
        <v>8.8000000000000007</v>
      </c>
      <c r="O128" s="13">
        <v>28</v>
      </c>
      <c r="P128" s="13">
        <v>34</v>
      </c>
      <c r="Q128" s="14">
        <v>3.1</v>
      </c>
      <c r="R128" s="13">
        <v>0</v>
      </c>
      <c r="S128" s="13">
        <v>0</v>
      </c>
      <c r="T128" s="14">
        <v>0</v>
      </c>
      <c r="U128" s="13">
        <v>0</v>
      </c>
      <c r="V128" s="13">
        <v>0</v>
      </c>
      <c r="W128" s="14">
        <v>0</v>
      </c>
      <c r="X128" s="13">
        <v>0</v>
      </c>
      <c r="Y128" s="13">
        <v>0</v>
      </c>
      <c r="Z128" s="14">
        <v>0</v>
      </c>
      <c r="AA128" s="13">
        <v>0</v>
      </c>
      <c r="AB128" s="13">
        <v>0</v>
      </c>
      <c r="AC128" s="14">
        <v>0</v>
      </c>
      <c r="AD128" s="14">
        <v>0</v>
      </c>
      <c r="AE128" s="14">
        <v>2.4</v>
      </c>
      <c r="AF128" s="15">
        <v>15.3</v>
      </c>
    </row>
    <row r="129" spans="1:32" hidden="1">
      <c r="A129" s="8">
        <v>126</v>
      </c>
      <c r="B129" s="9">
        <v>1015011</v>
      </c>
      <c r="C129" s="9" t="s">
        <v>146</v>
      </c>
      <c r="D129" s="9" t="s">
        <v>163</v>
      </c>
      <c r="E129" s="10">
        <v>4</v>
      </c>
      <c r="F129" s="11">
        <v>0</v>
      </c>
      <c r="G129" s="11">
        <v>0</v>
      </c>
      <c r="H129" s="11">
        <v>0</v>
      </c>
      <c r="I129" s="12">
        <v>4</v>
      </c>
      <c r="J129" s="13">
        <v>4</v>
      </c>
      <c r="K129" s="13">
        <v>6</v>
      </c>
      <c r="L129" s="13">
        <v>0</v>
      </c>
      <c r="M129" s="13">
        <v>0</v>
      </c>
      <c r="N129" s="14">
        <v>10</v>
      </c>
      <c r="O129" s="13">
        <v>165</v>
      </c>
      <c r="P129" s="13">
        <v>167</v>
      </c>
      <c r="Q129" s="14">
        <v>16.600000000000001</v>
      </c>
      <c r="R129" s="13">
        <v>0</v>
      </c>
      <c r="S129" s="13">
        <v>0</v>
      </c>
      <c r="T129" s="14">
        <v>0</v>
      </c>
      <c r="U129" s="13">
        <v>0</v>
      </c>
      <c r="V129" s="13">
        <v>0</v>
      </c>
      <c r="W129" s="14">
        <v>0</v>
      </c>
      <c r="X129" s="13">
        <v>0</v>
      </c>
      <c r="Y129" s="13">
        <v>0</v>
      </c>
      <c r="Z129" s="14">
        <v>0</v>
      </c>
      <c r="AA129" s="13">
        <v>0</v>
      </c>
      <c r="AB129" s="13">
        <v>0</v>
      </c>
      <c r="AC129" s="14">
        <v>0</v>
      </c>
      <c r="AD129" s="14">
        <v>0</v>
      </c>
      <c r="AE129" s="14">
        <v>0</v>
      </c>
      <c r="AF129" s="15">
        <v>30.6</v>
      </c>
    </row>
    <row r="130" spans="1:32" hidden="1">
      <c r="A130" s="8">
        <v>127</v>
      </c>
      <c r="B130" s="9">
        <v>1015025</v>
      </c>
      <c r="C130" s="9" t="s">
        <v>146</v>
      </c>
      <c r="D130" s="9" t="s">
        <v>164</v>
      </c>
      <c r="E130" s="10">
        <v>1</v>
      </c>
      <c r="F130" s="11">
        <v>0</v>
      </c>
      <c r="G130" s="11">
        <v>0</v>
      </c>
      <c r="H130" s="11">
        <v>0</v>
      </c>
      <c r="I130" s="12">
        <v>1</v>
      </c>
      <c r="J130" s="13">
        <v>0</v>
      </c>
      <c r="K130" s="13">
        <v>0</v>
      </c>
      <c r="L130" s="13">
        <v>0</v>
      </c>
      <c r="M130" s="13">
        <v>0</v>
      </c>
      <c r="N130" s="14">
        <v>0</v>
      </c>
      <c r="O130" s="13">
        <v>0</v>
      </c>
      <c r="P130" s="13">
        <v>157</v>
      </c>
      <c r="Q130" s="14">
        <v>7.85</v>
      </c>
      <c r="R130" s="13">
        <v>0</v>
      </c>
      <c r="S130" s="13">
        <v>0</v>
      </c>
      <c r="T130" s="14">
        <v>0</v>
      </c>
      <c r="U130" s="13">
        <v>0</v>
      </c>
      <c r="V130" s="13">
        <v>0</v>
      </c>
      <c r="W130" s="14">
        <v>0</v>
      </c>
      <c r="X130" s="13">
        <v>0</v>
      </c>
      <c r="Y130" s="13">
        <v>0</v>
      </c>
      <c r="Z130" s="14">
        <v>0</v>
      </c>
      <c r="AA130" s="13">
        <v>0</v>
      </c>
      <c r="AB130" s="13">
        <v>0</v>
      </c>
      <c r="AC130" s="14">
        <v>0</v>
      </c>
      <c r="AD130" s="14">
        <v>0</v>
      </c>
      <c r="AE130" s="14">
        <v>0</v>
      </c>
      <c r="AF130" s="15">
        <v>8.9</v>
      </c>
    </row>
    <row r="131" spans="1:32" hidden="1">
      <c r="A131" s="8">
        <v>128</v>
      </c>
      <c r="B131" s="9">
        <v>1015023</v>
      </c>
      <c r="C131" s="9" t="s">
        <v>146</v>
      </c>
      <c r="D131" s="9" t="s">
        <v>165</v>
      </c>
      <c r="E131" s="10">
        <v>3</v>
      </c>
      <c r="F131" s="11">
        <v>0</v>
      </c>
      <c r="G131" s="11">
        <v>0</v>
      </c>
      <c r="H131" s="11">
        <v>0</v>
      </c>
      <c r="I131" s="12">
        <v>3</v>
      </c>
      <c r="J131" s="13">
        <v>8.8000000000000007</v>
      </c>
      <c r="K131" s="13">
        <v>0</v>
      </c>
      <c r="L131" s="13">
        <v>0</v>
      </c>
      <c r="M131" s="13">
        <v>0</v>
      </c>
      <c r="N131" s="14">
        <v>8.8000000000000007</v>
      </c>
      <c r="O131" s="13">
        <v>167</v>
      </c>
      <c r="P131" s="13">
        <v>88</v>
      </c>
      <c r="Q131" s="14">
        <v>12.75</v>
      </c>
      <c r="R131" s="13">
        <v>0</v>
      </c>
      <c r="S131" s="13">
        <v>0</v>
      </c>
      <c r="T131" s="14">
        <v>0</v>
      </c>
      <c r="U131" s="13">
        <v>0</v>
      </c>
      <c r="V131" s="13">
        <v>0</v>
      </c>
      <c r="W131" s="14">
        <v>0</v>
      </c>
      <c r="X131" s="13">
        <v>0</v>
      </c>
      <c r="Y131" s="13">
        <v>0</v>
      </c>
      <c r="Z131" s="14">
        <v>0</v>
      </c>
      <c r="AA131" s="13">
        <v>0</v>
      </c>
      <c r="AB131" s="13">
        <v>0</v>
      </c>
      <c r="AC131" s="14">
        <v>0</v>
      </c>
      <c r="AD131" s="14">
        <v>0</v>
      </c>
      <c r="AE131" s="14">
        <v>2.4</v>
      </c>
      <c r="AF131" s="15">
        <v>27</v>
      </c>
    </row>
    <row r="132" spans="1:32" hidden="1">
      <c r="A132" s="8">
        <v>129</v>
      </c>
      <c r="B132" s="9">
        <v>1015017</v>
      </c>
      <c r="C132" s="9" t="s">
        <v>146</v>
      </c>
      <c r="D132" s="9" t="s">
        <v>166</v>
      </c>
      <c r="E132" s="10">
        <v>0</v>
      </c>
      <c r="F132" s="11">
        <v>0</v>
      </c>
      <c r="G132" s="11">
        <v>0</v>
      </c>
      <c r="H132" s="11">
        <v>0</v>
      </c>
      <c r="I132" s="12">
        <v>0</v>
      </c>
      <c r="J132" s="13">
        <v>6</v>
      </c>
      <c r="K132" s="13">
        <v>6.8</v>
      </c>
      <c r="L132" s="13">
        <v>0</v>
      </c>
      <c r="M132" s="13">
        <v>0</v>
      </c>
      <c r="N132" s="14">
        <v>12.8</v>
      </c>
      <c r="O132" s="13">
        <v>44</v>
      </c>
      <c r="P132" s="13">
        <v>40</v>
      </c>
      <c r="Q132" s="14">
        <v>4.2</v>
      </c>
      <c r="R132" s="13">
        <v>30</v>
      </c>
      <c r="S132" s="13">
        <v>60</v>
      </c>
      <c r="T132" s="14">
        <v>4.5</v>
      </c>
      <c r="U132" s="13">
        <v>0</v>
      </c>
      <c r="V132" s="13">
        <v>0</v>
      </c>
      <c r="W132" s="14">
        <v>0</v>
      </c>
      <c r="X132" s="13">
        <v>0</v>
      </c>
      <c r="Y132" s="13">
        <v>0</v>
      </c>
      <c r="Z132" s="14">
        <v>0</v>
      </c>
      <c r="AA132" s="13">
        <v>0</v>
      </c>
      <c r="AB132" s="13">
        <v>0</v>
      </c>
      <c r="AC132" s="14">
        <v>0</v>
      </c>
      <c r="AD132" s="14">
        <v>0</v>
      </c>
      <c r="AE132" s="14">
        <v>0</v>
      </c>
      <c r="AF132" s="15">
        <v>21.5</v>
      </c>
    </row>
    <row r="133" spans="1:32" hidden="1">
      <c r="A133" s="8">
        <v>130</v>
      </c>
      <c r="B133" s="9">
        <v>1015016</v>
      </c>
      <c r="C133" s="9" t="s">
        <v>146</v>
      </c>
      <c r="D133" s="9" t="s">
        <v>167</v>
      </c>
      <c r="E133" s="10">
        <v>1</v>
      </c>
      <c r="F133" s="11">
        <v>0</v>
      </c>
      <c r="G133" s="11">
        <v>0</v>
      </c>
      <c r="H133" s="11">
        <v>0</v>
      </c>
      <c r="I133" s="12">
        <v>1</v>
      </c>
      <c r="J133" s="13">
        <v>10.799999999999999</v>
      </c>
      <c r="K133" s="13">
        <v>11.2</v>
      </c>
      <c r="L133" s="13">
        <v>0</v>
      </c>
      <c r="M133" s="13">
        <v>0</v>
      </c>
      <c r="N133" s="14">
        <v>22</v>
      </c>
      <c r="O133" s="13">
        <v>196</v>
      </c>
      <c r="P133" s="13">
        <v>163</v>
      </c>
      <c r="Q133" s="14">
        <v>17.95</v>
      </c>
      <c r="R133" s="13">
        <v>0</v>
      </c>
      <c r="S133" s="13">
        <v>0</v>
      </c>
      <c r="T133" s="14">
        <v>0</v>
      </c>
      <c r="U133" s="13">
        <v>0</v>
      </c>
      <c r="V133" s="13">
        <v>0</v>
      </c>
      <c r="W133" s="14">
        <v>0</v>
      </c>
      <c r="X133" s="13">
        <v>0</v>
      </c>
      <c r="Y133" s="13">
        <v>0</v>
      </c>
      <c r="Z133" s="14">
        <v>0</v>
      </c>
      <c r="AA133" s="13">
        <v>0</v>
      </c>
      <c r="AB133" s="13">
        <v>0</v>
      </c>
      <c r="AC133" s="14">
        <v>0</v>
      </c>
      <c r="AD133" s="14">
        <v>0</v>
      </c>
      <c r="AE133" s="14">
        <v>0</v>
      </c>
      <c r="AF133" s="15">
        <v>41</v>
      </c>
    </row>
    <row r="134" spans="1:32" hidden="1">
      <c r="A134" s="8">
        <v>131</v>
      </c>
      <c r="B134" s="9">
        <v>1015015</v>
      </c>
      <c r="C134" s="9" t="s">
        <v>146</v>
      </c>
      <c r="D134" s="9" t="s">
        <v>168</v>
      </c>
      <c r="E134" s="10">
        <v>3</v>
      </c>
      <c r="F134" s="11">
        <v>0</v>
      </c>
      <c r="G134" s="11">
        <v>0</v>
      </c>
      <c r="H134" s="11">
        <v>0</v>
      </c>
      <c r="I134" s="12">
        <v>3</v>
      </c>
      <c r="J134" s="13">
        <v>2.4</v>
      </c>
      <c r="K134" s="13">
        <v>9.6</v>
      </c>
      <c r="L134" s="13">
        <v>0</v>
      </c>
      <c r="M134" s="13">
        <v>0</v>
      </c>
      <c r="N134" s="14">
        <v>12</v>
      </c>
      <c r="O134" s="13">
        <v>143</v>
      </c>
      <c r="P134" s="13">
        <v>87</v>
      </c>
      <c r="Q134" s="14">
        <v>11.5</v>
      </c>
      <c r="R134" s="13">
        <v>0</v>
      </c>
      <c r="S134" s="13">
        <v>0</v>
      </c>
      <c r="T134" s="14">
        <v>0</v>
      </c>
      <c r="U134" s="13">
        <v>0</v>
      </c>
      <c r="V134" s="13">
        <v>0</v>
      </c>
      <c r="W134" s="14">
        <v>0</v>
      </c>
      <c r="X134" s="13">
        <v>0</v>
      </c>
      <c r="Y134" s="13">
        <v>0</v>
      </c>
      <c r="Z134" s="14">
        <v>0</v>
      </c>
      <c r="AA134" s="13">
        <v>0</v>
      </c>
      <c r="AB134" s="13">
        <v>0</v>
      </c>
      <c r="AC134" s="14">
        <v>0</v>
      </c>
      <c r="AD134" s="14">
        <v>0</v>
      </c>
      <c r="AE134" s="14">
        <v>0</v>
      </c>
      <c r="AF134" s="15">
        <v>26.5</v>
      </c>
    </row>
    <row r="135" spans="1:32" hidden="1">
      <c r="A135" s="8">
        <v>132</v>
      </c>
      <c r="B135" s="9">
        <v>1015002</v>
      </c>
      <c r="C135" s="9" t="s">
        <v>146</v>
      </c>
      <c r="D135" s="9" t="s">
        <v>169</v>
      </c>
      <c r="E135" s="10">
        <v>5</v>
      </c>
      <c r="F135" s="11">
        <v>0</v>
      </c>
      <c r="G135" s="11">
        <v>0</v>
      </c>
      <c r="H135" s="11">
        <v>0</v>
      </c>
      <c r="I135" s="12">
        <v>5</v>
      </c>
      <c r="J135" s="13">
        <v>7.2</v>
      </c>
      <c r="K135" s="13">
        <v>2.8</v>
      </c>
      <c r="L135" s="13">
        <v>0</v>
      </c>
      <c r="M135" s="13">
        <v>0</v>
      </c>
      <c r="N135" s="14">
        <v>10</v>
      </c>
      <c r="O135" s="13">
        <v>222</v>
      </c>
      <c r="P135" s="13">
        <v>177</v>
      </c>
      <c r="Q135" s="14">
        <v>19.95</v>
      </c>
      <c r="R135" s="13">
        <v>0</v>
      </c>
      <c r="S135" s="13">
        <v>0</v>
      </c>
      <c r="T135" s="14">
        <v>0</v>
      </c>
      <c r="U135" s="13">
        <v>0</v>
      </c>
      <c r="V135" s="13">
        <v>0</v>
      </c>
      <c r="W135" s="14">
        <v>0</v>
      </c>
      <c r="X135" s="13">
        <v>0</v>
      </c>
      <c r="Y135" s="13">
        <v>0</v>
      </c>
      <c r="Z135" s="14">
        <v>0</v>
      </c>
      <c r="AA135" s="13">
        <v>0</v>
      </c>
      <c r="AB135" s="13">
        <v>0</v>
      </c>
      <c r="AC135" s="14">
        <v>0</v>
      </c>
      <c r="AD135" s="14">
        <v>0</v>
      </c>
      <c r="AE135" s="14">
        <v>11.6</v>
      </c>
      <c r="AF135" s="15">
        <v>46.6</v>
      </c>
    </row>
    <row r="136" spans="1:32" hidden="1">
      <c r="A136" s="8">
        <v>133</v>
      </c>
      <c r="B136" s="9">
        <v>1015007</v>
      </c>
      <c r="C136" s="9" t="s">
        <v>146</v>
      </c>
      <c r="D136" s="9" t="s">
        <v>170</v>
      </c>
      <c r="E136" s="10">
        <v>0</v>
      </c>
      <c r="F136" s="11">
        <v>0</v>
      </c>
      <c r="G136" s="11">
        <v>0</v>
      </c>
      <c r="H136" s="11">
        <v>0</v>
      </c>
      <c r="I136" s="12">
        <v>0</v>
      </c>
      <c r="J136" s="13">
        <v>0</v>
      </c>
      <c r="K136" s="13">
        <v>0</v>
      </c>
      <c r="L136" s="13">
        <v>0</v>
      </c>
      <c r="M136" s="13">
        <v>0</v>
      </c>
      <c r="N136" s="14">
        <v>0</v>
      </c>
      <c r="O136" s="13">
        <v>0</v>
      </c>
      <c r="P136" s="13">
        <v>0</v>
      </c>
      <c r="Q136" s="14">
        <v>0</v>
      </c>
      <c r="R136" s="13">
        <v>0</v>
      </c>
      <c r="S136" s="13">
        <v>0</v>
      </c>
      <c r="T136" s="14">
        <v>0</v>
      </c>
      <c r="U136" s="13">
        <v>0</v>
      </c>
      <c r="V136" s="13">
        <v>0</v>
      </c>
      <c r="W136" s="14">
        <v>0</v>
      </c>
      <c r="X136" s="13">
        <v>0</v>
      </c>
      <c r="Y136" s="13">
        <v>0</v>
      </c>
      <c r="Z136" s="14">
        <v>0</v>
      </c>
      <c r="AA136" s="13">
        <v>0</v>
      </c>
      <c r="AB136" s="13">
        <v>0</v>
      </c>
      <c r="AC136" s="14">
        <v>0</v>
      </c>
      <c r="AD136" s="14">
        <v>0</v>
      </c>
      <c r="AE136" s="14">
        <v>0</v>
      </c>
      <c r="AF136" s="15">
        <v>0</v>
      </c>
    </row>
    <row r="137" spans="1:32" hidden="1">
      <c r="A137" s="8">
        <v>134</v>
      </c>
      <c r="B137" s="9">
        <v>1015031</v>
      </c>
      <c r="C137" s="9" t="s">
        <v>146</v>
      </c>
      <c r="D137" s="9" t="s">
        <v>171</v>
      </c>
      <c r="E137" s="10">
        <v>1</v>
      </c>
      <c r="F137" s="11">
        <v>0</v>
      </c>
      <c r="G137" s="11">
        <v>0</v>
      </c>
      <c r="H137" s="11">
        <v>0</v>
      </c>
      <c r="I137" s="12">
        <v>1</v>
      </c>
      <c r="J137" s="13">
        <v>2.4</v>
      </c>
      <c r="K137" s="13">
        <v>11.999999999999998</v>
      </c>
      <c r="L137" s="13">
        <v>0</v>
      </c>
      <c r="M137" s="13">
        <v>0</v>
      </c>
      <c r="N137" s="14">
        <v>14.399999999999999</v>
      </c>
      <c r="O137" s="13">
        <v>148</v>
      </c>
      <c r="P137" s="13">
        <v>101</v>
      </c>
      <c r="Q137" s="14">
        <v>12.45</v>
      </c>
      <c r="R137" s="13">
        <v>0</v>
      </c>
      <c r="S137" s="13">
        <v>0</v>
      </c>
      <c r="T137" s="14">
        <v>0</v>
      </c>
      <c r="U137" s="13">
        <v>0</v>
      </c>
      <c r="V137" s="13">
        <v>0</v>
      </c>
      <c r="W137" s="14">
        <v>0</v>
      </c>
      <c r="X137" s="13">
        <v>0</v>
      </c>
      <c r="Y137" s="13">
        <v>0</v>
      </c>
      <c r="Z137" s="14">
        <v>0</v>
      </c>
      <c r="AA137" s="13">
        <v>0</v>
      </c>
      <c r="AB137" s="13">
        <v>0</v>
      </c>
      <c r="AC137" s="14">
        <v>0</v>
      </c>
      <c r="AD137" s="14">
        <v>0</v>
      </c>
      <c r="AE137" s="14">
        <v>0</v>
      </c>
      <c r="AF137" s="15">
        <v>27.9</v>
      </c>
    </row>
    <row r="138" spans="1:32" hidden="1">
      <c r="A138" s="8">
        <v>135</v>
      </c>
      <c r="B138" s="9">
        <v>1018001</v>
      </c>
      <c r="C138" s="9" t="s">
        <v>146</v>
      </c>
      <c r="D138" s="9" t="s">
        <v>172</v>
      </c>
      <c r="E138" s="10">
        <v>2</v>
      </c>
      <c r="F138" s="11">
        <v>0</v>
      </c>
      <c r="G138" s="11">
        <v>0</v>
      </c>
      <c r="H138" s="11">
        <v>0</v>
      </c>
      <c r="I138" s="12">
        <v>2</v>
      </c>
      <c r="J138" s="13">
        <v>4.8</v>
      </c>
      <c r="K138" s="13">
        <v>7.2000000000000011</v>
      </c>
      <c r="L138" s="13">
        <v>0</v>
      </c>
      <c r="M138" s="13">
        <v>0</v>
      </c>
      <c r="N138" s="14">
        <v>12</v>
      </c>
      <c r="O138" s="13">
        <v>90</v>
      </c>
      <c r="P138" s="13">
        <v>49</v>
      </c>
      <c r="Q138" s="14">
        <v>6.95</v>
      </c>
      <c r="R138" s="13">
        <v>0</v>
      </c>
      <c r="S138" s="13">
        <v>0</v>
      </c>
      <c r="T138" s="14">
        <v>0</v>
      </c>
      <c r="U138" s="13">
        <v>0</v>
      </c>
      <c r="V138" s="13">
        <v>0</v>
      </c>
      <c r="W138" s="14">
        <v>0</v>
      </c>
      <c r="X138" s="13">
        <v>0</v>
      </c>
      <c r="Y138" s="13">
        <v>0</v>
      </c>
      <c r="Z138" s="14">
        <v>0</v>
      </c>
      <c r="AA138" s="13">
        <v>0</v>
      </c>
      <c r="AB138" s="13">
        <v>0</v>
      </c>
      <c r="AC138" s="14">
        <v>0</v>
      </c>
      <c r="AD138" s="14">
        <v>0</v>
      </c>
      <c r="AE138" s="14">
        <v>2.4</v>
      </c>
      <c r="AF138" s="15">
        <v>23.4</v>
      </c>
    </row>
    <row r="139" spans="1:32" hidden="1">
      <c r="A139" s="8">
        <v>136</v>
      </c>
      <c r="B139" s="9">
        <v>1015032</v>
      </c>
      <c r="C139" s="9" t="s">
        <v>146</v>
      </c>
      <c r="D139" s="9" t="s">
        <v>173</v>
      </c>
      <c r="E139" s="10">
        <v>2</v>
      </c>
      <c r="F139" s="11">
        <v>0</v>
      </c>
      <c r="G139" s="11">
        <v>0</v>
      </c>
      <c r="H139" s="11">
        <v>0</v>
      </c>
      <c r="I139" s="12">
        <v>2</v>
      </c>
      <c r="J139" s="13">
        <v>0</v>
      </c>
      <c r="K139" s="13">
        <v>8.8000000000000007</v>
      </c>
      <c r="L139" s="13">
        <v>0</v>
      </c>
      <c r="M139" s="13">
        <v>0</v>
      </c>
      <c r="N139" s="14">
        <v>8.8000000000000007</v>
      </c>
      <c r="O139" s="13">
        <v>128</v>
      </c>
      <c r="P139" s="13">
        <v>100</v>
      </c>
      <c r="Q139" s="14">
        <v>11.4</v>
      </c>
      <c r="R139" s="13">
        <v>0</v>
      </c>
      <c r="S139" s="13">
        <v>0</v>
      </c>
      <c r="T139" s="14">
        <v>0</v>
      </c>
      <c r="U139" s="13">
        <v>0</v>
      </c>
      <c r="V139" s="13">
        <v>0</v>
      </c>
      <c r="W139" s="14">
        <v>0</v>
      </c>
      <c r="X139" s="13">
        <v>0</v>
      </c>
      <c r="Y139" s="13">
        <v>0</v>
      </c>
      <c r="Z139" s="14">
        <v>0</v>
      </c>
      <c r="AA139" s="13">
        <v>0</v>
      </c>
      <c r="AB139" s="13">
        <v>0</v>
      </c>
      <c r="AC139" s="14">
        <v>0</v>
      </c>
      <c r="AD139" s="14">
        <v>0</v>
      </c>
      <c r="AE139" s="14">
        <v>0</v>
      </c>
      <c r="AF139" s="15">
        <v>22.2</v>
      </c>
    </row>
    <row r="140" spans="1:32" hidden="1">
      <c r="A140" s="8">
        <v>137</v>
      </c>
      <c r="B140" s="9">
        <v>1015003</v>
      </c>
      <c r="C140" s="9" t="s">
        <v>146</v>
      </c>
      <c r="D140" s="9" t="s">
        <v>174</v>
      </c>
      <c r="E140" s="10">
        <v>1</v>
      </c>
      <c r="F140" s="11">
        <v>0</v>
      </c>
      <c r="G140" s="11">
        <v>0</v>
      </c>
      <c r="H140" s="11">
        <v>0</v>
      </c>
      <c r="I140" s="12">
        <v>1</v>
      </c>
      <c r="J140" s="13">
        <v>9.6000000000000014</v>
      </c>
      <c r="K140" s="13">
        <v>0</v>
      </c>
      <c r="L140" s="13">
        <v>0</v>
      </c>
      <c r="M140" s="13">
        <v>0</v>
      </c>
      <c r="N140" s="14">
        <v>9.6000000000000014</v>
      </c>
      <c r="O140" s="13">
        <v>84</v>
      </c>
      <c r="P140" s="13">
        <v>137</v>
      </c>
      <c r="Q140" s="14">
        <v>11.05</v>
      </c>
      <c r="R140" s="13">
        <v>0</v>
      </c>
      <c r="S140" s="13">
        <v>0</v>
      </c>
      <c r="T140" s="14">
        <v>0</v>
      </c>
      <c r="U140" s="13">
        <v>0</v>
      </c>
      <c r="V140" s="13">
        <v>0</v>
      </c>
      <c r="W140" s="14">
        <v>0</v>
      </c>
      <c r="X140" s="13">
        <v>0</v>
      </c>
      <c r="Y140" s="13">
        <v>0</v>
      </c>
      <c r="Z140" s="14">
        <v>0</v>
      </c>
      <c r="AA140" s="13">
        <v>0</v>
      </c>
      <c r="AB140" s="13">
        <v>0</v>
      </c>
      <c r="AC140" s="14">
        <v>0</v>
      </c>
      <c r="AD140" s="14">
        <v>0</v>
      </c>
      <c r="AE140" s="14">
        <v>0</v>
      </c>
      <c r="AF140" s="15">
        <v>21.7</v>
      </c>
    </row>
    <row r="141" spans="1:32" hidden="1">
      <c r="A141" s="8">
        <v>138</v>
      </c>
      <c r="B141" s="9">
        <v>1015006</v>
      </c>
      <c r="C141" s="9" t="s">
        <v>146</v>
      </c>
      <c r="D141" s="9" t="s">
        <v>175</v>
      </c>
      <c r="E141" s="10">
        <v>2</v>
      </c>
      <c r="F141" s="11">
        <v>0</v>
      </c>
      <c r="G141" s="11">
        <v>0</v>
      </c>
      <c r="H141" s="11">
        <v>0</v>
      </c>
      <c r="I141" s="12">
        <v>2</v>
      </c>
      <c r="J141" s="13">
        <v>0</v>
      </c>
      <c r="K141" s="13">
        <v>0</v>
      </c>
      <c r="L141" s="13">
        <v>0</v>
      </c>
      <c r="M141" s="13">
        <v>0</v>
      </c>
      <c r="N141" s="14">
        <v>0</v>
      </c>
      <c r="O141" s="13">
        <v>167</v>
      </c>
      <c r="P141" s="13">
        <v>246</v>
      </c>
      <c r="Q141" s="14">
        <v>20.65</v>
      </c>
      <c r="R141" s="13">
        <v>0</v>
      </c>
      <c r="S141" s="13">
        <v>0</v>
      </c>
      <c r="T141" s="14">
        <v>0</v>
      </c>
      <c r="U141" s="13">
        <v>0</v>
      </c>
      <c r="V141" s="13">
        <v>0</v>
      </c>
      <c r="W141" s="14">
        <v>0</v>
      </c>
      <c r="X141" s="13">
        <v>0</v>
      </c>
      <c r="Y141" s="13">
        <v>0</v>
      </c>
      <c r="Z141" s="14">
        <v>0</v>
      </c>
      <c r="AA141" s="13">
        <v>0</v>
      </c>
      <c r="AB141" s="13">
        <v>0</v>
      </c>
      <c r="AC141" s="14">
        <v>0</v>
      </c>
      <c r="AD141" s="14">
        <v>0</v>
      </c>
      <c r="AE141" s="14">
        <v>12</v>
      </c>
      <c r="AF141" s="15">
        <v>34.700000000000003</v>
      </c>
    </row>
    <row r="142" spans="1:32" hidden="1">
      <c r="A142" s="8">
        <v>139</v>
      </c>
      <c r="B142" s="9">
        <v>1015028</v>
      </c>
      <c r="C142" s="9" t="s">
        <v>146</v>
      </c>
      <c r="D142" s="9" t="s">
        <v>176</v>
      </c>
      <c r="E142" s="10">
        <v>0</v>
      </c>
      <c r="F142" s="11">
        <v>0</v>
      </c>
      <c r="G142" s="11">
        <v>0</v>
      </c>
      <c r="H142" s="11">
        <v>0</v>
      </c>
      <c r="I142" s="12">
        <v>0</v>
      </c>
      <c r="J142" s="13">
        <v>0</v>
      </c>
      <c r="K142" s="13">
        <v>0</v>
      </c>
      <c r="L142" s="13">
        <v>0</v>
      </c>
      <c r="M142" s="13">
        <v>0</v>
      </c>
      <c r="N142" s="14">
        <v>0</v>
      </c>
      <c r="O142" s="13">
        <v>0</v>
      </c>
      <c r="P142" s="13">
        <v>0</v>
      </c>
      <c r="Q142" s="14">
        <v>0</v>
      </c>
      <c r="R142" s="13">
        <v>0</v>
      </c>
      <c r="S142" s="13">
        <v>0</v>
      </c>
      <c r="T142" s="14">
        <v>0</v>
      </c>
      <c r="U142" s="13">
        <v>0</v>
      </c>
      <c r="V142" s="13">
        <v>0</v>
      </c>
      <c r="W142" s="14">
        <v>0</v>
      </c>
      <c r="X142" s="13">
        <v>0</v>
      </c>
      <c r="Y142" s="13">
        <v>0</v>
      </c>
      <c r="Z142" s="14">
        <v>0</v>
      </c>
      <c r="AA142" s="13">
        <v>0</v>
      </c>
      <c r="AB142" s="13">
        <v>0</v>
      </c>
      <c r="AC142" s="14">
        <v>0</v>
      </c>
      <c r="AD142" s="14">
        <v>0</v>
      </c>
      <c r="AE142" s="14">
        <v>0</v>
      </c>
      <c r="AF142" s="15">
        <v>0</v>
      </c>
    </row>
    <row r="143" spans="1:32" hidden="1">
      <c r="A143" s="8">
        <v>140</v>
      </c>
      <c r="B143" s="9">
        <v>1015027</v>
      </c>
      <c r="C143" s="9" t="s">
        <v>146</v>
      </c>
      <c r="D143" s="9" t="s">
        <v>177</v>
      </c>
      <c r="E143" s="10">
        <v>0</v>
      </c>
      <c r="F143" s="11">
        <v>0</v>
      </c>
      <c r="G143" s="11">
        <v>0</v>
      </c>
      <c r="H143" s="11">
        <v>0</v>
      </c>
      <c r="I143" s="12">
        <v>0</v>
      </c>
      <c r="J143" s="13">
        <v>0</v>
      </c>
      <c r="K143" s="13">
        <v>0</v>
      </c>
      <c r="L143" s="13">
        <v>0</v>
      </c>
      <c r="M143" s="13">
        <v>0</v>
      </c>
      <c r="N143" s="14">
        <v>0</v>
      </c>
      <c r="O143" s="13">
        <v>0</v>
      </c>
      <c r="P143" s="13">
        <v>0</v>
      </c>
      <c r="Q143" s="14">
        <v>0</v>
      </c>
      <c r="R143" s="13">
        <v>0</v>
      </c>
      <c r="S143" s="13">
        <v>0</v>
      </c>
      <c r="T143" s="14">
        <v>0</v>
      </c>
      <c r="U143" s="13">
        <v>0</v>
      </c>
      <c r="V143" s="13">
        <v>0</v>
      </c>
      <c r="W143" s="14">
        <v>0</v>
      </c>
      <c r="X143" s="13">
        <v>0</v>
      </c>
      <c r="Y143" s="13">
        <v>0</v>
      </c>
      <c r="Z143" s="14">
        <v>0</v>
      </c>
      <c r="AA143" s="13">
        <v>0</v>
      </c>
      <c r="AB143" s="13">
        <v>0</v>
      </c>
      <c r="AC143" s="14">
        <v>0</v>
      </c>
      <c r="AD143" s="14">
        <v>0</v>
      </c>
      <c r="AE143" s="14">
        <v>0</v>
      </c>
      <c r="AF143" s="15">
        <v>0</v>
      </c>
    </row>
    <row r="144" spans="1:32" hidden="1">
      <c r="A144" s="8">
        <v>141</v>
      </c>
      <c r="B144" s="9">
        <v>1015026</v>
      </c>
      <c r="C144" s="9" t="s">
        <v>146</v>
      </c>
      <c r="D144" s="9" t="s">
        <v>178</v>
      </c>
      <c r="E144" s="10">
        <v>0</v>
      </c>
      <c r="F144" s="11">
        <v>0</v>
      </c>
      <c r="G144" s="11">
        <v>0</v>
      </c>
      <c r="H144" s="11">
        <v>0</v>
      </c>
      <c r="I144" s="12">
        <v>0</v>
      </c>
      <c r="J144" s="13">
        <v>0</v>
      </c>
      <c r="K144" s="13">
        <v>0</v>
      </c>
      <c r="L144" s="13">
        <v>0</v>
      </c>
      <c r="M144" s="13">
        <v>0</v>
      </c>
      <c r="N144" s="14">
        <v>0</v>
      </c>
      <c r="O144" s="13">
        <v>0</v>
      </c>
      <c r="P144" s="13">
        <v>0</v>
      </c>
      <c r="Q144" s="14">
        <v>0</v>
      </c>
      <c r="R144" s="13">
        <v>0</v>
      </c>
      <c r="S144" s="13">
        <v>0</v>
      </c>
      <c r="T144" s="14">
        <v>0</v>
      </c>
      <c r="U144" s="13">
        <v>0</v>
      </c>
      <c r="V144" s="13">
        <v>0</v>
      </c>
      <c r="W144" s="14">
        <v>0</v>
      </c>
      <c r="X144" s="13">
        <v>0</v>
      </c>
      <c r="Y144" s="13">
        <v>0</v>
      </c>
      <c r="Z144" s="14">
        <v>0</v>
      </c>
      <c r="AA144" s="13">
        <v>0</v>
      </c>
      <c r="AB144" s="13">
        <v>0</v>
      </c>
      <c r="AC144" s="14">
        <v>0</v>
      </c>
      <c r="AD144" s="14">
        <v>0</v>
      </c>
      <c r="AE144" s="14">
        <v>0</v>
      </c>
      <c r="AF144" s="15">
        <v>0</v>
      </c>
    </row>
    <row r="145" spans="1:32">
      <c r="A145" s="8">
        <v>142</v>
      </c>
      <c r="B145" s="9">
        <v>1010034</v>
      </c>
      <c r="C145" s="9" t="s">
        <v>179</v>
      </c>
      <c r="D145" s="9" t="s">
        <v>180</v>
      </c>
      <c r="E145" s="10">
        <v>0</v>
      </c>
      <c r="F145" s="11">
        <v>6</v>
      </c>
      <c r="G145" s="11">
        <v>0</v>
      </c>
      <c r="H145" s="11">
        <v>0</v>
      </c>
      <c r="I145" s="12">
        <v>12</v>
      </c>
      <c r="J145" s="13">
        <v>0</v>
      </c>
      <c r="K145" s="13">
        <v>19.599999999999998</v>
      </c>
      <c r="L145" s="13">
        <v>0</v>
      </c>
      <c r="M145" s="13">
        <v>0</v>
      </c>
      <c r="N145" s="14">
        <v>19.599999999999998</v>
      </c>
      <c r="O145" s="13">
        <v>0</v>
      </c>
      <c r="P145" s="13">
        <v>0</v>
      </c>
      <c r="Q145" s="14">
        <v>0</v>
      </c>
      <c r="R145" s="13">
        <v>0</v>
      </c>
      <c r="S145" s="13">
        <v>0</v>
      </c>
      <c r="T145" s="14">
        <v>0</v>
      </c>
      <c r="U145" s="13">
        <v>0</v>
      </c>
      <c r="V145" s="13">
        <v>0</v>
      </c>
      <c r="W145" s="14">
        <v>0</v>
      </c>
      <c r="X145" s="13">
        <v>0</v>
      </c>
      <c r="Y145" s="13">
        <v>0</v>
      </c>
      <c r="Z145" s="14">
        <v>0</v>
      </c>
      <c r="AA145" s="13">
        <v>0</v>
      </c>
      <c r="AB145" s="13">
        <v>0</v>
      </c>
      <c r="AC145" s="14">
        <v>0</v>
      </c>
      <c r="AD145" s="14">
        <v>0</v>
      </c>
      <c r="AE145" s="14">
        <v>0</v>
      </c>
      <c r="AF145" s="15">
        <v>31.6</v>
      </c>
    </row>
    <row r="146" spans="1:32">
      <c r="A146" s="8">
        <v>143</v>
      </c>
      <c r="B146" s="9">
        <v>1010009</v>
      </c>
      <c r="C146" s="9" t="s">
        <v>179</v>
      </c>
      <c r="D146" s="9" t="s">
        <v>181</v>
      </c>
      <c r="E146" s="10">
        <v>0</v>
      </c>
      <c r="F146" s="11">
        <v>2</v>
      </c>
      <c r="G146" s="11">
        <v>0</v>
      </c>
      <c r="H146" s="11">
        <v>0</v>
      </c>
      <c r="I146" s="12">
        <v>4</v>
      </c>
      <c r="J146" s="13">
        <v>3.5999999999999996</v>
      </c>
      <c r="K146" s="13">
        <v>7.2</v>
      </c>
      <c r="L146" s="13">
        <v>0</v>
      </c>
      <c r="M146" s="13">
        <v>0</v>
      </c>
      <c r="N146" s="14">
        <v>10.8</v>
      </c>
      <c r="O146" s="13">
        <v>0</v>
      </c>
      <c r="P146" s="13">
        <v>0</v>
      </c>
      <c r="Q146" s="14">
        <v>0</v>
      </c>
      <c r="R146" s="13">
        <v>0</v>
      </c>
      <c r="S146" s="13">
        <v>0</v>
      </c>
      <c r="T146" s="14">
        <v>0</v>
      </c>
      <c r="U146" s="13">
        <v>0</v>
      </c>
      <c r="V146" s="13">
        <v>0</v>
      </c>
      <c r="W146" s="14">
        <v>0</v>
      </c>
      <c r="X146" s="13">
        <v>0</v>
      </c>
      <c r="Y146" s="13">
        <v>0</v>
      </c>
      <c r="Z146" s="14">
        <v>0</v>
      </c>
      <c r="AA146" s="13">
        <v>0</v>
      </c>
      <c r="AB146" s="13">
        <v>0</v>
      </c>
      <c r="AC146" s="14">
        <v>0</v>
      </c>
      <c r="AD146" s="14">
        <v>0</v>
      </c>
      <c r="AE146" s="14">
        <v>0</v>
      </c>
      <c r="AF146" s="15">
        <v>14.8</v>
      </c>
    </row>
    <row r="147" spans="1:32">
      <c r="A147" s="8">
        <v>144</v>
      </c>
      <c r="B147" s="9">
        <v>1010020</v>
      </c>
      <c r="C147" s="9" t="s">
        <v>179</v>
      </c>
      <c r="D147" s="9" t="s">
        <v>182</v>
      </c>
      <c r="E147" s="10">
        <v>0</v>
      </c>
      <c r="F147" s="11">
        <v>4</v>
      </c>
      <c r="G147" s="11">
        <v>0</v>
      </c>
      <c r="H147" s="11">
        <v>0</v>
      </c>
      <c r="I147" s="12">
        <v>8</v>
      </c>
      <c r="J147" s="13">
        <v>0</v>
      </c>
      <c r="K147" s="13">
        <v>13.199999999999998</v>
      </c>
      <c r="L147" s="13">
        <v>0</v>
      </c>
      <c r="M147" s="13">
        <v>0</v>
      </c>
      <c r="N147" s="14">
        <v>13.199999999999998</v>
      </c>
      <c r="O147" s="13">
        <v>0</v>
      </c>
      <c r="P147" s="13">
        <v>0</v>
      </c>
      <c r="Q147" s="14">
        <v>0</v>
      </c>
      <c r="R147" s="13">
        <v>0</v>
      </c>
      <c r="S147" s="13">
        <v>0</v>
      </c>
      <c r="T147" s="14">
        <v>0</v>
      </c>
      <c r="U147" s="13">
        <v>0</v>
      </c>
      <c r="V147" s="13">
        <v>0</v>
      </c>
      <c r="W147" s="14">
        <v>0</v>
      </c>
      <c r="X147" s="13">
        <v>0</v>
      </c>
      <c r="Y147" s="13">
        <v>0</v>
      </c>
      <c r="Z147" s="14">
        <v>0</v>
      </c>
      <c r="AA147" s="13">
        <v>0</v>
      </c>
      <c r="AB147" s="13">
        <v>0</v>
      </c>
      <c r="AC147" s="14">
        <v>0</v>
      </c>
      <c r="AD147" s="14">
        <v>0</v>
      </c>
      <c r="AE147" s="14">
        <v>0</v>
      </c>
      <c r="AF147" s="15">
        <v>21.2</v>
      </c>
    </row>
    <row r="148" spans="1:32">
      <c r="A148" s="8">
        <v>145</v>
      </c>
      <c r="B148" s="9">
        <v>1010004</v>
      </c>
      <c r="C148" s="9" t="s">
        <v>179</v>
      </c>
      <c r="D148" s="9" t="s">
        <v>183</v>
      </c>
      <c r="E148" s="10">
        <v>0</v>
      </c>
      <c r="F148" s="11">
        <v>7</v>
      </c>
      <c r="G148" s="11">
        <v>0</v>
      </c>
      <c r="H148" s="11">
        <v>0</v>
      </c>
      <c r="I148" s="12">
        <v>14</v>
      </c>
      <c r="J148" s="13">
        <v>11.2</v>
      </c>
      <c r="K148" s="13">
        <v>0</v>
      </c>
      <c r="L148" s="13">
        <v>0</v>
      </c>
      <c r="M148" s="13">
        <v>0</v>
      </c>
      <c r="N148" s="14">
        <v>11.2</v>
      </c>
      <c r="O148" s="13">
        <v>0</v>
      </c>
      <c r="P148" s="13">
        <v>0</v>
      </c>
      <c r="Q148" s="14">
        <v>0</v>
      </c>
      <c r="R148" s="13">
        <v>0</v>
      </c>
      <c r="S148" s="13">
        <v>0</v>
      </c>
      <c r="T148" s="14">
        <v>0</v>
      </c>
      <c r="U148" s="13">
        <v>0</v>
      </c>
      <c r="V148" s="13">
        <v>0</v>
      </c>
      <c r="W148" s="14">
        <v>0</v>
      </c>
      <c r="X148" s="13">
        <v>0</v>
      </c>
      <c r="Y148" s="13">
        <v>0</v>
      </c>
      <c r="Z148" s="14">
        <v>0</v>
      </c>
      <c r="AA148" s="13">
        <v>0</v>
      </c>
      <c r="AB148" s="13">
        <v>0</v>
      </c>
      <c r="AC148" s="14">
        <v>0</v>
      </c>
      <c r="AD148" s="14">
        <v>1.2</v>
      </c>
      <c r="AE148" s="14">
        <v>3.6</v>
      </c>
      <c r="AF148" s="15">
        <v>30</v>
      </c>
    </row>
    <row r="149" spans="1:32">
      <c r="A149" s="8">
        <v>146</v>
      </c>
      <c r="B149" s="9">
        <v>1010027</v>
      </c>
      <c r="C149" s="9" t="s">
        <v>179</v>
      </c>
      <c r="D149" s="9" t="s">
        <v>184</v>
      </c>
      <c r="E149" s="10">
        <v>0</v>
      </c>
      <c r="F149" s="11">
        <v>0</v>
      </c>
      <c r="G149" s="11">
        <v>0</v>
      </c>
      <c r="H149" s="11">
        <v>0</v>
      </c>
      <c r="I149" s="12">
        <v>0</v>
      </c>
      <c r="J149" s="13">
        <v>7.6</v>
      </c>
      <c r="K149" s="13">
        <v>6</v>
      </c>
      <c r="L149" s="13">
        <v>0</v>
      </c>
      <c r="M149" s="13">
        <v>0</v>
      </c>
      <c r="N149" s="14">
        <v>13.6</v>
      </c>
      <c r="O149" s="13">
        <v>0</v>
      </c>
      <c r="P149" s="13">
        <v>0</v>
      </c>
      <c r="Q149" s="14">
        <v>0</v>
      </c>
      <c r="R149" s="13">
        <v>0</v>
      </c>
      <c r="S149" s="13">
        <v>0</v>
      </c>
      <c r="T149" s="14">
        <v>0</v>
      </c>
      <c r="U149" s="13">
        <v>0</v>
      </c>
      <c r="V149" s="13">
        <v>0</v>
      </c>
      <c r="W149" s="14">
        <v>0</v>
      </c>
      <c r="X149" s="13">
        <v>0</v>
      </c>
      <c r="Y149" s="13">
        <v>0</v>
      </c>
      <c r="Z149" s="14">
        <v>0</v>
      </c>
      <c r="AA149" s="13">
        <v>0</v>
      </c>
      <c r="AB149" s="13">
        <v>0</v>
      </c>
      <c r="AC149" s="14">
        <v>0</v>
      </c>
      <c r="AD149" s="14">
        <v>0</v>
      </c>
      <c r="AE149" s="14">
        <v>0</v>
      </c>
      <c r="AF149" s="15">
        <v>13.6</v>
      </c>
    </row>
    <row r="150" spans="1:32">
      <c r="A150" s="8">
        <v>147</v>
      </c>
      <c r="B150" s="9">
        <v>1010019</v>
      </c>
      <c r="C150" s="9" t="s">
        <v>179</v>
      </c>
      <c r="D150" s="9" t="s">
        <v>185</v>
      </c>
      <c r="E150" s="10">
        <v>0</v>
      </c>
      <c r="F150" s="11">
        <v>0</v>
      </c>
      <c r="G150" s="11">
        <v>0</v>
      </c>
      <c r="H150" s="11">
        <v>0</v>
      </c>
      <c r="I150" s="12">
        <v>0</v>
      </c>
      <c r="J150" s="13">
        <v>0</v>
      </c>
      <c r="K150" s="13">
        <v>9.6</v>
      </c>
      <c r="L150" s="13">
        <v>0</v>
      </c>
      <c r="M150" s="13">
        <v>0</v>
      </c>
      <c r="N150" s="14">
        <v>9.6</v>
      </c>
      <c r="O150" s="13">
        <v>0</v>
      </c>
      <c r="P150" s="13">
        <v>0</v>
      </c>
      <c r="Q150" s="14">
        <v>0</v>
      </c>
      <c r="R150" s="13">
        <v>0</v>
      </c>
      <c r="S150" s="13">
        <v>0</v>
      </c>
      <c r="T150" s="14">
        <v>0</v>
      </c>
      <c r="U150" s="13">
        <v>0</v>
      </c>
      <c r="V150" s="13">
        <v>0</v>
      </c>
      <c r="W150" s="14">
        <v>0</v>
      </c>
      <c r="X150" s="13">
        <v>0</v>
      </c>
      <c r="Y150" s="13">
        <v>0</v>
      </c>
      <c r="Z150" s="14">
        <v>0</v>
      </c>
      <c r="AA150" s="13">
        <v>0</v>
      </c>
      <c r="AB150" s="13">
        <v>0</v>
      </c>
      <c r="AC150" s="14">
        <v>0</v>
      </c>
      <c r="AD150" s="14">
        <v>1.2</v>
      </c>
      <c r="AE150" s="14">
        <v>0</v>
      </c>
      <c r="AF150" s="15">
        <v>10.8</v>
      </c>
    </row>
    <row r="151" spans="1:32">
      <c r="A151" s="8">
        <v>148</v>
      </c>
      <c r="B151" s="9">
        <v>1010011</v>
      </c>
      <c r="C151" s="9" t="s">
        <v>179</v>
      </c>
      <c r="D151" s="9" t="s">
        <v>186</v>
      </c>
      <c r="E151" s="10">
        <v>0</v>
      </c>
      <c r="F151" s="11">
        <v>0</v>
      </c>
      <c r="G151" s="11">
        <v>0</v>
      </c>
      <c r="H151" s="11">
        <v>0</v>
      </c>
      <c r="I151" s="12">
        <v>0</v>
      </c>
      <c r="J151" s="13">
        <v>12.399999999999999</v>
      </c>
      <c r="K151" s="13">
        <v>0</v>
      </c>
      <c r="L151" s="13">
        <v>0</v>
      </c>
      <c r="M151" s="13">
        <v>0</v>
      </c>
      <c r="N151" s="14">
        <v>12.399999999999999</v>
      </c>
      <c r="O151" s="13">
        <v>0</v>
      </c>
      <c r="P151" s="13">
        <v>0</v>
      </c>
      <c r="Q151" s="14">
        <v>0</v>
      </c>
      <c r="R151" s="13">
        <v>0</v>
      </c>
      <c r="S151" s="13">
        <v>0</v>
      </c>
      <c r="T151" s="14">
        <v>0</v>
      </c>
      <c r="U151" s="13">
        <v>0</v>
      </c>
      <c r="V151" s="13">
        <v>0</v>
      </c>
      <c r="W151" s="14">
        <v>0</v>
      </c>
      <c r="X151" s="13">
        <v>0</v>
      </c>
      <c r="Y151" s="13">
        <v>0</v>
      </c>
      <c r="Z151" s="14">
        <v>0</v>
      </c>
      <c r="AA151" s="13">
        <v>0</v>
      </c>
      <c r="AB151" s="13">
        <v>0</v>
      </c>
      <c r="AC151" s="14">
        <v>0</v>
      </c>
      <c r="AD151" s="14">
        <v>1.6</v>
      </c>
      <c r="AE151" s="14">
        <v>0</v>
      </c>
      <c r="AF151" s="15">
        <v>14</v>
      </c>
    </row>
    <row r="152" spans="1:32">
      <c r="A152" s="8">
        <v>149</v>
      </c>
      <c r="B152" s="9">
        <v>1002025</v>
      </c>
      <c r="C152" s="9" t="s">
        <v>179</v>
      </c>
      <c r="D152" s="9" t="s">
        <v>187</v>
      </c>
      <c r="E152" s="10">
        <v>0</v>
      </c>
      <c r="F152" s="11">
        <v>2</v>
      </c>
      <c r="G152" s="11">
        <v>0</v>
      </c>
      <c r="H152" s="11">
        <v>0</v>
      </c>
      <c r="I152" s="12">
        <v>4</v>
      </c>
      <c r="J152" s="13">
        <v>0</v>
      </c>
      <c r="K152" s="13">
        <v>16.799999999999997</v>
      </c>
      <c r="L152" s="13">
        <v>0</v>
      </c>
      <c r="M152" s="13">
        <v>0</v>
      </c>
      <c r="N152" s="14">
        <v>16.799999999999997</v>
      </c>
      <c r="O152" s="13">
        <v>0</v>
      </c>
      <c r="P152" s="13">
        <v>0</v>
      </c>
      <c r="Q152" s="14">
        <v>0</v>
      </c>
      <c r="R152" s="13">
        <v>0</v>
      </c>
      <c r="S152" s="13">
        <v>0</v>
      </c>
      <c r="T152" s="14">
        <v>0</v>
      </c>
      <c r="U152" s="13">
        <v>0</v>
      </c>
      <c r="V152" s="13">
        <v>0</v>
      </c>
      <c r="W152" s="14">
        <v>0</v>
      </c>
      <c r="X152" s="13">
        <v>0</v>
      </c>
      <c r="Y152" s="13">
        <v>0</v>
      </c>
      <c r="Z152" s="14">
        <v>0</v>
      </c>
      <c r="AA152" s="13">
        <v>0</v>
      </c>
      <c r="AB152" s="13">
        <v>0</v>
      </c>
      <c r="AC152" s="14">
        <v>0</v>
      </c>
      <c r="AD152" s="14">
        <v>0</v>
      </c>
      <c r="AE152" s="14">
        <v>0</v>
      </c>
      <c r="AF152" s="15">
        <v>20.8</v>
      </c>
    </row>
    <row r="153" spans="1:32">
      <c r="A153" s="8">
        <v>150</v>
      </c>
      <c r="B153" s="9">
        <v>1010010</v>
      </c>
      <c r="C153" s="9" t="s">
        <v>179</v>
      </c>
      <c r="D153" s="9" t="s">
        <v>188</v>
      </c>
      <c r="E153" s="10">
        <v>0</v>
      </c>
      <c r="F153" s="11">
        <v>0</v>
      </c>
      <c r="G153" s="11">
        <v>0</v>
      </c>
      <c r="H153" s="11">
        <v>0</v>
      </c>
      <c r="I153" s="12">
        <v>0</v>
      </c>
      <c r="J153" s="13">
        <v>16.799999999999997</v>
      </c>
      <c r="K153" s="13">
        <v>0</v>
      </c>
      <c r="L153" s="13">
        <v>0</v>
      </c>
      <c r="M153" s="13">
        <v>0</v>
      </c>
      <c r="N153" s="14">
        <v>16.799999999999997</v>
      </c>
      <c r="O153" s="13">
        <v>0</v>
      </c>
      <c r="P153" s="13">
        <v>0</v>
      </c>
      <c r="Q153" s="14">
        <v>0</v>
      </c>
      <c r="R153" s="13">
        <v>0</v>
      </c>
      <c r="S153" s="13">
        <v>0</v>
      </c>
      <c r="T153" s="14">
        <v>0</v>
      </c>
      <c r="U153" s="13">
        <v>0</v>
      </c>
      <c r="V153" s="13">
        <v>0</v>
      </c>
      <c r="W153" s="14">
        <v>0</v>
      </c>
      <c r="X153" s="13">
        <v>0</v>
      </c>
      <c r="Y153" s="13">
        <v>0</v>
      </c>
      <c r="Z153" s="14">
        <v>0</v>
      </c>
      <c r="AA153" s="13">
        <v>0</v>
      </c>
      <c r="AB153" s="13">
        <v>0</v>
      </c>
      <c r="AC153" s="14">
        <v>0</v>
      </c>
      <c r="AD153" s="14">
        <v>0</v>
      </c>
      <c r="AE153" s="14">
        <v>0</v>
      </c>
      <c r="AF153" s="15">
        <v>16.8</v>
      </c>
    </row>
    <row r="154" spans="1:32">
      <c r="A154" s="8">
        <v>151</v>
      </c>
      <c r="B154" s="9">
        <v>1010015</v>
      </c>
      <c r="C154" s="9" t="s">
        <v>179</v>
      </c>
      <c r="D154" s="9" t="s">
        <v>189</v>
      </c>
      <c r="E154" s="10">
        <v>0</v>
      </c>
      <c r="F154" s="11">
        <v>4</v>
      </c>
      <c r="G154" s="11">
        <v>0</v>
      </c>
      <c r="H154" s="11">
        <v>0</v>
      </c>
      <c r="I154" s="12">
        <v>8</v>
      </c>
      <c r="J154" s="13">
        <v>1.2</v>
      </c>
      <c r="K154" s="13">
        <v>17.599999999999998</v>
      </c>
      <c r="L154" s="13">
        <v>0</v>
      </c>
      <c r="M154" s="13">
        <v>0</v>
      </c>
      <c r="N154" s="14">
        <v>18.799999999999997</v>
      </c>
      <c r="O154" s="13">
        <v>0</v>
      </c>
      <c r="P154" s="13">
        <v>0</v>
      </c>
      <c r="Q154" s="14">
        <v>0</v>
      </c>
      <c r="R154" s="13">
        <v>0</v>
      </c>
      <c r="S154" s="13">
        <v>0</v>
      </c>
      <c r="T154" s="14">
        <v>0</v>
      </c>
      <c r="U154" s="13">
        <v>0</v>
      </c>
      <c r="V154" s="13">
        <v>0</v>
      </c>
      <c r="W154" s="14">
        <v>0</v>
      </c>
      <c r="X154" s="13">
        <v>0</v>
      </c>
      <c r="Y154" s="13">
        <v>0</v>
      </c>
      <c r="Z154" s="14">
        <v>0</v>
      </c>
      <c r="AA154" s="13">
        <v>0</v>
      </c>
      <c r="AB154" s="13">
        <v>0</v>
      </c>
      <c r="AC154" s="14">
        <v>0</v>
      </c>
      <c r="AD154" s="14">
        <v>0</v>
      </c>
      <c r="AE154" s="14">
        <v>0</v>
      </c>
      <c r="AF154" s="15">
        <v>26.8</v>
      </c>
    </row>
    <row r="155" spans="1:32">
      <c r="A155" s="8">
        <v>152</v>
      </c>
      <c r="B155" s="9">
        <v>1010035</v>
      </c>
      <c r="C155" s="9" t="s">
        <v>179</v>
      </c>
      <c r="D155" s="9" t="s">
        <v>190</v>
      </c>
      <c r="E155" s="10">
        <v>0</v>
      </c>
      <c r="F155" s="11">
        <v>0</v>
      </c>
      <c r="G155" s="11">
        <v>0</v>
      </c>
      <c r="H155" s="11">
        <v>0</v>
      </c>
      <c r="I155" s="12">
        <v>0</v>
      </c>
      <c r="J155" s="13">
        <v>0</v>
      </c>
      <c r="K155" s="13">
        <v>0</v>
      </c>
      <c r="L155" s="13">
        <v>0</v>
      </c>
      <c r="M155" s="13">
        <v>0</v>
      </c>
      <c r="N155" s="14">
        <v>0</v>
      </c>
      <c r="O155" s="13">
        <v>0</v>
      </c>
      <c r="P155" s="13">
        <v>0</v>
      </c>
      <c r="Q155" s="14">
        <v>0</v>
      </c>
      <c r="R155" s="13">
        <v>0</v>
      </c>
      <c r="S155" s="13">
        <v>0</v>
      </c>
      <c r="T155" s="14">
        <v>0</v>
      </c>
      <c r="U155" s="13">
        <v>0</v>
      </c>
      <c r="V155" s="13">
        <v>0</v>
      </c>
      <c r="W155" s="14">
        <v>0</v>
      </c>
      <c r="X155" s="13">
        <v>0</v>
      </c>
      <c r="Y155" s="13">
        <v>0</v>
      </c>
      <c r="Z155" s="14">
        <v>0</v>
      </c>
      <c r="AA155" s="13">
        <v>0</v>
      </c>
      <c r="AB155" s="13">
        <v>0</v>
      </c>
      <c r="AC155" s="14">
        <v>0</v>
      </c>
      <c r="AD155" s="14">
        <v>0</v>
      </c>
      <c r="AE155" s="14">
        <v>0</v>
      </c>
      <c r="AF155" s="15">
        <v>0</v>
      </c>
    </row>
    <row r="156" spans="1:32">
      <c r="A156" s="8">
        <v>153</v>
      </c>
      <c r="B156" s="9">
        <v>1010018</v>
      </c>
      <c r="C156" s="9" t="s">
        <v>179</v>
      </c>
      <c r="D156" s="9" t="s">
        <v>191</v>
      </c>
      <c r="E156" s="10">
        <v>0</v>
      </c>
      <c r="F156" s="11">
        <v>4</v>
      </c>
      <c r="G156" s="11">
        <v>0</v>
      </c>
      <c r="H156" s="11">
        <v>0</v>
      </c>
      <c r="I156" s="12">
        <v>8</v>
      </c>
      <c r="J156" s="13">
        <v>0</v>
      </c>
      <c r="K156" s="13">
        <v>9.6</v>
      </c>
      <c r="L156" s="13">
        <v>0</v>
      </c>
      <c r="M156" s="13">
        <v>0</v>
      </c>
      <c r="N156" s="14">
        <v>9.6</v>
      </c>
      <c r="O156" s="13">
        <v>0</v>
      </c>
      <c r="P156" s="13">
        <v>0</v>
      </c>
      <c r="Q156" s="14">
        <v>0</v>
      </c>
      <c r="R156" s="13">
        <v>0</v>
      </c>
      <c r="S156" s="13">
        <v>0</v>
      </c>
      <c r="T156" s="14">
        <v>0</v>
      </c>
      <c r="U156" s="13">
        <v>0</v>
      </c>
      <c r="V156" s="13">
        <v>0</v>
      </c>
      <c r="W156" s="14">
        <v>0</v>
      </c>
      <c r="X156" s="13">
        <v>0</v>
      </c>
      <c r="Y156" s="13">
        <v>0</v>
      </c>
      <c r="Z156" s="14">
        <v>0</v>
      </c>
      <c r="AA156" s="13">
        <v>0</v>
      </c>
      <c r="AB156" s="13">
        <v>0</v>
      </c>
      <c r="AC156" s="14">
        <v>0</v>
      </c>
      <c r="AD156" s="14">
        <v>0</v>
      </c>
      <c r="AE156" s="14">
        <v>0</v>
      </c>
      <c r="AF156" s="15">
        <v>17.600000000000001</v>
      </c>
    </row>
    <row r="157" spans="1:32">
      <c r="A157" s="8">
        <v>154</v>
      </c>
      <c r="B157" s="9">
        <v>1010030</v>
      </c>
      <c r="C157" s="9" t="s">
        <v>179</v>
      </c>
      <c r="D157" s="9" t="s">
        <v>192</v>
      </c>
      <c r="E157" s="10">
        <v>0</v>
      </c>
      <c r="F157" s="11">
        <v>0</v>
      </c>
      <c r="G157" s="11">
        <v>0</v>
      </c>
      <c r="H157" s="11">
        <v>0</v>
      </c>
      <c r="I157" s="12">
        <v>0</v>
      </c>
      <c r="J157" s="13">
        <v>0</v>
      </c>
      <c r="K157" s="13">
        <v>0</v>
      </c>
      <c r="L157" s="13">
        <v>0</v>
      </c>
      <c r="M157" s="13">
        <v>0</v>
      </c>
      <c r="N157" s="14">
        <v>0</v>
      </c>
      <c r="O157" s="13">
        <v>354</v>
      </c>
      <c r="P157" s="13">
        <v>325</v>
      </c>
      <c r="Q157" s="14">
        <v>33.950000000000003</v>
      </c>
      <c r="R157" s="13">
        <v>0</v>
      </c>
      <c r="S157" s="13">
        <v>0</v>
      </c>
      <c r="T157" s="14">
        <v>0</v>
      </c>
      <c r="U157" s="13">
        <v>0</v>
      </c>
      <c r="V157" s="13">
        <v>0</v>
      </c>
      <c r="W157" s="14">
        <v>0</v>
      </c>
      <c r="X157" s="13">
        <v>0</v>
      </c>
      <c r="Y157" s="13">
        <v>0</v>
      </c>
      <c r="Z157" s="14">
        <v>0</v>
      </c>
      <c r="AA157" s="13">
        <v>0</v>
      </c>
      <c r="AB157" s="13">
        <v>0</v>
      </c>
      <c r="AC157" s="14">
        <v>0</v>
      </c>
      <c r="AD157" s="14">
        <v>0</v>
      </c>
      <c r="AE157" s="14">
        <v>0</v>
      </c>
      <c r="AF157" s="15">
        <v>34</v>
      </c>
    </row>
    <row r="158" spans="1:32">
      <c r="A158" s="8">
        <v>155</v>
      </c>
      <c r="B158" s="9">
        <v>1010021</v>
      </c>
      <c r="C158" s="9" t="s">
        <v>179</v>
      </c>
      <c r="D158" s="9" t="s">
        <v>193</v>
      </c>
      <c r="E158" s="10">
        <v>0</v>
      </c>
      <c r="F158" s="11">
        <v>0</v>
      </c>
      <c r="G158" s="11">
        <v>0</v>
      </c>
      <c r="H158" s="11">
        <v>0</v>
      </c>
      <c r="I158" s="12">
        <v>0</v>
      </c>
      <c r="J158" s="13">
        <v>0</v>
      </c>
      <c r="K158" s="13">
        <v>0</v>
      </c>
      <c r="L158" s="13">
        <v>0</v>
      </c>
      <c r="M158" s="13">
        <v>0</v>
      </c>
      <c r="N158" s="14">
        <v>0</v>
      </c>
      <c r="O158" s="13">
        <v>586</v>
      </c>
      <c r="P158" s="13">
        <v>766</v>
      </c>
      <c r="Q158" s="14">
        <v>67.599999999999994</v>
      </c>
      <c r="R158" s="13">
        <v>0</v>
      </c>
      <c r="S158" s="13">
        <v>0</v>
      </c>
      <c r="T158" s="14">
        <v>0</v>
      </c>
      <c r="U158" s="13">
        <v>0</v>
      </c>
      <c r="V158" s="13">
        <v>0</v>
      </c>
      <c r="W158" s="14">
        <v>0</v>
      </c>
      <c r="X158" s="13">
        <v>0</v>
      </c>
      <c r="Y158" s="13">
        <v>0</v>
      </c>
      <c r="Z158" s="14">
        <v>0</v>
      </c>
      <c r="AA158" s="13">
        <v>0</v>
      </c>
      <c r="AB158" s="13">
        <v>0</v>
      </c>
      <c r="AC158" s="14">
        <v>0</v>
      </c>
      <c r="AD158" s="14">
        <v>0</v>
      </c>
      <c r="AE158" s="14">
        <v>0</v>
      </c>
      <c r="AF158" s="15">
        <v>67.599999999999994</v>
      </c>
    </row>
    <row r="159" spans="1:32">
      <c r="A159" s="8">
        <v>156</v>
      </c>
      <c r="B159" s="9">
        <v>1010003</v>
      </c>
      <c r="C159" s="9" t="s">
        <v>179</v>
      </c>
      <c r="D159" s="9" t="s">
        <v>194</v>
      </c>
      <c r="E159" s="10">
        <v>0</v>
      </c>
      <c r="F159" s="11">
        <v>0</v>
      </c>
      <c r="G159" s="11">
        <v>0</v>
      </c>
      <c r="H159" s="11">
        <v>0</v>
      </c>
      <c r="I159" s="12">
        <v>0</v>
      </c>
      <c r="J159" s="13">
        <v>0</v>
      </c>
      <c r="K159" s="13">
        <v>0</v>
      </c>
      <c r="L159" s="13">
        <v>0</v>
      </c>
      <c r="M159" s="13">
        <v>0</v>
      </c>
      <c r="N159" s="14">
        <v>0</v>
      </c>
      <c r="O159" s="13">
        <v>376</v>
      </c>
      <c r="P159" s="13">
        <v>578</v>
      </c>
      <c r="Q159" s="14">
        <v>47.7</v>
      </c>
      <c r="R159" s="13">
        <v>0</v>
      </c>
      <c r="S159" s="13">
        <v>0</v>
      </c>
      <c r="T159" s="14">
        <v>0</v>
      </c>
      <c r="U159" s="13">
        <v>0</v>
      </c>
      <c r="V159" s="13">
        <v>0</v>
      </c>
      <c r="W159" s="14">
        <v>0</v>
      </c>
      <c r="X159" s="13">
        <v>0</v>
      </c>
      <c r="Y159" s="13">
        <v>0</v>
      </c>
      <c r="Z159" s="14">
        <v>0</v>
      </c>
      <c r="AA159" s="13">
        <v>0</v>
      </c>
      <c r="AB159" s="13">
        <v>0</v>
      </c>
      <c r="AC159" s="14">
        <v>0</v>
      </c>
      <c r="AD159" s="14">
        <v>0</v>
      </c>
      <c r="AE159" s="14">
        <v>0</v>
      </c>
      <c r="AF159" s="15">
        <v>47.7</v>
      </c>
    </row>
    <row r="160" spans="1:32">
      <c r="A160" s="8">
        <v>157</v>
      </c>
      <c r="B160" s="9">
        <v>1010032</v>
      </c>
      <c r="C160" s="9" t="s">
        <v>179</v>
      </c>
      <c r="D160" s="9" t="s">
        <v>195</v>
      </c>
      <c r="E160" s="10">
        <v>0</v>
      </c>
      <c r="F160" s="11">
        <v>0</v>
      </c>
      <c r="G160" s="11">
        <v>0</v>
      </c>
      <c r="H160" s="11">
        <v>0</v>
      </c>
      <c r="I160" s="12">
        <v>0</v>
      </c>
      <c r="J160" s="13">
        <v>0</v>
      </c>
      <c r="K160" s="13">
        <v>0</v>
      </c>
      <c r="L160" s="13">
        <v>0</v>
      </c>
      <c r="M160" s="13">
        <v>0</v>
      </c>
      <c r="N160" s="14">
        <v>0</v>
      </c>
      <c r="O160" s="13">
        <v>391</v>
      </c>
      <c r="P160" s="13">
        <v>273</v>
      </c>
      <c r="Q160" s="14">
        <v>33.200000000000003</v>
      </c>
      <c r="R160" s="13">
        <v>0</v>
      </c>
      <c r="S160" s="13">
        <v>0</v>
      </c>
      <c r="T160" s="14">
        <v>0</v>
      </c>
      <c r="U160" s="13">
        <v>0</v>
      </c>
      <c r="V160" s="13">
        <v>0</v>
      </c>
      <c r="W160" s="14">
        <v>0</v>
      </c>
      <c r="X160" s="13">
        <v>0</v>
      </c>
      <c r="Y160" s="13">
        <v>0</v>
      </c>
      <c r="Z160" s="14">
        <v>0</v>
      </c>
      <c r="AA160" s="13">
        <v>0</v>
      </c>
      <c r="AB160" s="13">
        <v>0</v>
      </c>
      <c r="AC160" s="14">
        <v>0</v>
      </c>
      <c r="AD160" s="14">
        <v>0</v>
      </c>
      <c r="AE160" s="14">
        <v>0</v>
      </c>
      <c r="AF160" s="15">
        <v>33.200000000000003</v>
      </c>
    </row>
    <row r="161" spans="1:32">
      <c r="A161" s="8">
        <v>158</v>
      </c>
      <c r="B161" s="9">
        <v>1010022</v>
      </c>
      <c r="C161" s="9" t="s">
        <v>179</v>
      </c>
      <c r="D161" s="9" t="s">
        <v>196</v>
      </c>
      <c r="E161" s="10">
        <v>0</v>
      </c>
      <c r="F161" s="11">
        <v>0</v>
      </c>
      <c r="G161" s="11">
        <v>0</v>
      </c>
      <c r="H161" s="11">
        <v>0</v>
      </c>
      <c r="I161" s="12">
        <v>0</v>
      </c>
      <c r="J161" s="13">
        <v>0</v>
      </c>
      <c r="K161" s="13">
        <v>0</v>
      </c>
      <c r="L161" s="13">
        <v>0</v>
      </c>
      <c r="M161" s="13">
        <v>0</v>
      </c>
      <c r="N161" s="14">
        <v>0</v>
      </c>
      <c r="O161" s="13">
        <v>413</v>
      </c>
      <c r="P161" s="13">
        <v>178</v>
      </c>
      <c r="Q161" s="14">
        <v>29.55</v>
      </c>
      <c r="R161" s="13">
        <v>0</v>
      </c>
      <c r="S161" s="13">
        <v>0</v>
      </c>
      <c r="T161" s="14">
        <v>0</v>
      </c>
      <c r="U161" s="13">
        <v>0</v>
      </c>
      <c r="V161" s="13">
        <v>0</v>
      </c>
      <c r="W161" s="14">
        <v>0</v>
      </c>
      <c r="X161" s="13">
        <v>0</v>
      </c>
      <c r="Y161" s="13">
        <v>0</v>
      </c>
      <c r="Z161" s="14">
        <v>0</v>
      </c>
      <c r="AA161" s="13">
        <v>0</v>
      </c>
      <c r="AB161" s="13">
        <v>0</v>
      </c>
      <c r="AC161" s="14">
        <v>0</v>
      </c>
      <c r="AD161" s="14">
        <v>0</v>
      </c>
      <c r="AE161" s="14">
        <v>0</v>
      </c>
      <c r="AF161" s="15">
        <v>29.6</v>
      </c>
    </row>
    <row r="162" spans="1:32">
      <c r="A162" s="8">
        <v>159</v>
      </c>
      <c r="B162" s="9">
        <v>1010025</v>
      </c>
      <c r="C162" s="9" t="s">
        <v>179</v>
      </c>
      <c r="D162" s="9" t="s">
        <v>197</v>
      </c>
      <c r="E162" s="10">
        <v>0</v>
      </c>
      <c r="F162" s="11">
        <v>0</v>
      </c>
      <c r="G162" s="11">
        <v>0</v>
      </c>
      <c r="H162" s="11">
        <v>0</v>
      </c>
      <c r="I162" s="12">
        <v>0</v>
      </c>
      <c r="J162" s="13">
        <v>12.399999999999999</v>
      </c>
      <c r="K162" s="13">
        <v>1.2</v>
      </c>
      <c r="L162" s="13">
        <v>0</v>
      </c>
      <c r="M162" s="13">
        <v>0</v>
      </c>
      <c r="N162" s="14">
        <v>13.599999999999998</v>
      </c>
      <c r="O162" s="13">
        <v>249</v>
      </c>
      <c r="P162" s="13">
        <v>313</v>
      </c>
      <c r="Q162" s="14">
        <v>28.1</v>
      </c>
      <c r="R162" s="13">
        <v>0</v>
      </c>
      <c r="S162" s="13">
        <v>0</v>
      </c>
      <c r="T162" s="14">
        <v>0</v>
      </c>
      <c r="U162" s="13">
        <v>0</v>
      </c>
      <c r="V162" s="13">
        <v>0</v>
      </c>
      <c r="W162" s="14">
        <v>0</v>
      </c>
      <c r="X162" s="13">
        <v>0</v>
      </c>
      <c r="Y162" s="13">
        <v>0</v>
      </c>
      <c r="Z162" s="14">
        <v>0</v>
      </c>
      <c r="AA162" s="13">
        <v>0</v>
      </c>
      <c r="AB162" s="13">
        <v>0</v>
      </c>
      <c r="AC162" s="14">
        <v>0</v>
      </c>
      <c r="AD162" s="14">
        <v>1.6</v>
      </c>
      <c r="AE162" s="14">
        <v>0</v>
      </c>
      <c r="AF162" s="15">
        <v>43.3</v>
      </c>
    </row>
    <row r="163" spans="1:32">
      <c r="A163" s="8">
        <v>160</v>
      </c>
      <c r="B163" s="9">
        <v>1010006</v>
      </c>
      <c r="C163" s="9" t="s">
        <v>179</v>
      </c>
      <c r="D163" s="9" t="s">
        <v>198</v>
      </c>
      <c r="E163" s="10">
        <v>3</v>
      </c>
      <c r="F163" s="11">
        <v>0</v>
      </c>
      <c r="G163" s="11">
        <v>0</v>
      </c>
      <c r="H163" s="11">
        <v>0</v>
      </c>
      <c r="I163" s="12">
        <v>3</v>
      </c>
      <c r="J163" s="13">
        <v>9.6</v>
      </c>
      <c r="K163" s="13">
        <v>0</v>
      </c>
      <c r="L163" s="13">
        <v>0</v>
      </c>
      <c r="M163" s="13">
        <v>0</v>
      </c>
      <c r="N163" s="14">
        <v>9.6</v>
      </c>
      <c r="O163" s="13">
        <v>152</v>
      </c>
      <c r="P163" s="13">
        <v>461</v>
      </c>
      <c r="Q163" s="14">
        <v>30.65</v>
      </c>
      <c r="R163" s="13">
        <v>0</v>
      </c>
      <c r="S163" s="13">
        <v>0</v>
      </c>
      <c r="T163" s="14">
        <v>0</v>
      </c>
      <c r="U163" s="13">
        <v>0</v>
      </c>
      <c r="V163" s="13">
        <v>0</v>
      </c>
      <c r="W163" s="14">
        <v>0</v>
      </c>
      <c r="X163" s="13">
        <v>0</v>
      </c>
      <c r="Y163" s="13">
        <v>0</v>
      </c>
      <c r="Z163" s="14">
        <v>0</v>
      </c>
      <c r="AA163" s="13">
        <v>0</v>
      </c>
      <c r="AB163" s="13">
        <v>0</v>
      </c>
      <c r="AC163" s="14">
        <v>0</v>
      </c>
      <c r="AD163" s="14">
        <v>1.2</v>
      </c>
      <c r="AE163" s="14">
        <v>2.4</v>
      </c>
      <c r="AF163" s="15">
        <v>46.9</v>
      </c>
    </row>
    <row r="164" spans="1:32">
      <c r="A164" s="8">
        <v>161</v>
      </c>
      <c r="B164" s="9">
        <v>1010026</v>
      </c>
      <c r="C164" s="9" t="s">
        <v>179</v>
      </c>
      <c r="D164" s="9" t="s">
        <v>199</v>
      </c>
      <c r="E164" s="10">
        <v>0</v>
      </c>
      <c r="F164" s="11">
        <v>0</v>
      </c>
      <c r="G164" s="11">
        <v>0</v>
      </c>
      <c r="H164" s="11">
        <v>0</v>
      </c>
      <c r="I164" s="12">
        <v>0</v>
      </c>
      <c r="J164" s="13">
        <v>7.2</v>
      </c>
      <c r="K164" s="13">
        <v>6.4</v>
      </c>
      <c r="L164" s="13">
        <v>0</v>
      </c>
      <c r="M164" s="13">
        <v>0</v>
      </c>
      <c r="N164" s="14">
        <v>13.600000000000001</v>
      </c>
      <c r="O164" s="13">
        <v>306</v>
      </c>
      <c r="P164" s="13">
        <v>324</v>
      </c>
      <c r="Q164" s="14">
        <v>31.5</v>
      </c>
      <c r="R164" s="13">
        <v>0</v>
      </c>
      <c r="S164" s="13">
        <v>0</v>
      </c>
      <c r="T164" s="14">
        <v>0</v>
      </c>
      <c r="U164" s="13">
        <v>0</v>
      </c>
      <c r="V164" s="13">
        <v>0</v>
      </c>
      <c r="W164" s="14">
        <v>0</v>
      </c>
      <c r="X164" s="13">
        <v>0</v>
      </c>
      <c r="Y164" s="13">
        <v>0</v>
      </c>
      <c r="Z164" s="14">
        <v>0</v>
      </c>
      <c r="AA164" s="13">
        <v>0</v>
      </c>
      <c r="AB164" s="13">
        <v>0</v>
      </c>
      <c r="AC164" s="14">
        <v>0</v>
      </c>
      <c r="AD164" s="14">
        <v>0</v>
      </c>
      <c r="AE164" s="14">
        <v>0</v>
      </c>
      <c r="AF164" s="15">
        <v>45.1</v>
      </c>
    </row>
    <row r="165" spans="1:32">
      <c r="A165" s="8">
        <v>162</v>
      </c>
      <c r="B165" s="9">
        <v>1010001</v>
      </c>
      <c r="C165" s="9" t="s">
        <v>179</v>
      </c>
      <c r="D165" s="9" t="s">
        <v>200</v>
      </c>
      <c r="E165" s="10">
        <v>0</v>
      </c>
      <c r="F165" s="11">
        <v>2</v>
      </c>
      <c r="G165" s="11">
        <v>0</v>
      </c>
      <c r="H165" s="11">
        <v>0</v>
      </c>
      <c r="I165" s="12">
        <v>4</v>
      </c>
      <c r="J165" s="13">
        <v>2.4</v>
      </c>
      <c r="K165" s="13">
        <v>0</v>
      </c>
      <c r="L165" s="13">
        <v>0</v>
      </c>
      <c r="M165" s="13">
        <v>0</v>
      </c>
      <c r="N165" s="14">
        <v>2.4</v>
      </c>
      <c r="O165" s="13">
        <v>479</v>
      </c>
      <c r="P165" s="13">
        <v>152</v>
      </c>
      <c r="Q165" s="14">
        <v>31.55</v>
      </c>
      <c r="R165" s="13">
        <v>0</v>
      </c>
      <c r="S165" s="13">
        <v>0</v>
      </c>
      <c r="T165" s="14">
        <v>0</v>
      </c>
      <c r="U165" s="13">
        <v>0</v>
      </c>
      <c r="V165" s="13">
        <v>0</v>
      </c>
      <c r="W165" s="14">
        <v>0</v>
      </c>
      <c r="X165" s="13">
        <v>0</v>
      </c>
      <c r="Y165" s="13">
        <v>0</v>
      </c>
      <c r="Z165" s="14">
        <v>0</v>
      </c>
      <c r="AA165" s="13">
        <v>0</v>
      </c>
      <c r="AB165" s="13">
        <v>0</v>
      </c>
      <c r="AC165" s="14">
        <v>0</v>
      </c>
      <c r="AD165" s="14">
        <v>0</v>
      </c>
      <c r="AE165" s="14">
        <v>12</v>
      </c>
      <c r="AF165" s="15">
        <v>50</v>
      </c>
    </row>
    <row r="166" spans="1:32">
      <c r="A166" s="8">
        <v>163</v>
      </c>
      <c r="B166" s="9">
        <v>1010023</v>
      </c>
      <c r="C166" s="9" t="s">
        <v>179</v>
      </c>
      <c r="D166" s="9" t="s">
        <v>201</v>
      </c>
      <c r="E166" s="10">
        <v>0</v>
      </c>
      <c r="F166" s="11">
        <v>0</v>
      </c>
      <c r="G166" s="11">
        <v>0</v>
      </c>
      <c r="H166" s="11">
        <v>0</v>
      </c>
      <c r="I166" s="12">
        <v>0</v>
      </c>
      <c r="J166" s="13">
        <v>14.399999999999997</v>
      </c>
      <c r="K166" s="13">
        <v>0</v>
      </c>
      <c r="L166" s="13">
        <v>0</v>
      </c>
      <c r="M166" s="13">
        <v>0</v>
      </c>
      <c r="N166" s="14">
        <v>14.399999999999997</v>
      </c>
      <c r="O166" s="13">
        <v>521</v>
      </c>
      <c r="P166" s="13">
        <v>440</v>
      </c>
      <c r="Q166" s="14">
        <v>48.05</v>
      </c>
      <c r="R166" s="13">
        <v>0</v>
      </c>
      <c r="S166" s="13">
        <v>0</v>
      </c>
      <c r="T166" s="14">
        <v>0</v>
      </c>
      <c r="U166" s="13">
        <v>0</v>
      </c>
      <c r="V166" s="13">
        <v>0</v>
      </c>
      <c r="W166" s="14">
        <v>0</v>
      </c>
      <c r="X166" s="13">
        <v>0</v>
      </c>
      <c r="Y166" s="13">
        <v>0</v>
      </c>
      <c r="Z166" s="14">
        <v>0</v>
      </c>
      <c r="AA166" s="13">
        <v>0</v>
      </c>
      <c r="AB166" s="13">
        <v>0</v>
      </c>
      <c r="AC166" s="14">
        <v>0</v>
      </c>
      <c r="AD166" s="14">
        <v>0</v>
      </c>
      <c r="AE166" s="14">
        <v>0</v>
      </c>
      <c r="AF166" s="15">
        <v>62.5</v>
      </c>
    </row>
    <row r="167" spans="1:32">
      <c r="A167" s="8">
        <v>164</v>
      </c>
      <c r="B167" s="9">
        <v>1010014</v>
      </c>
      <c r="C167" s="9" t="s">
        <v>179</v>
      </c>
      <c r="D167" s="9" t="s">
        <v>202</v>
      </c>
      <c r="E167" s="10">
        <v>0</v>
      </c>
      <c r="F167" s="11">
        <v>0</v>
      </c>
      <c r="G167" s="11">
        <v>0</v>
      </c>
      <c r="H167" s="11">
        <v>0</v>
      </c>
      <c r="I167" s="12">
        <v>0</v>
      </c>
      <c r="J167" s="13">
        <v>0</v>
      </c>
      <c r="K167" s="13">
        <v>0</v>
      </c>
      <c r="L167" s="13">
        <v>0</v>
      </c>
      <c r="M167" s="13">
        <v>0</v>
      </c>
      <c r="N167" s="14">
        <v>0</v>
      </c>
      <c r="O167" s="13">
        <v>0</v>
      </c>
      <c r="P167" s="13">
        <v>0</v>
      </c>
      <c r="Q167" s="14">
        <v>0</v>
      </c>
      <c r="R167" s="13">
        <v>0</v>
      </c>
      <c r="S167" s="13">
        <v>0</v>
      </c>
      <c r="T167" s="14">
        <v>0</v>
      </c>
      <c r="U167" s="13">
        <v>0</v>
      </c>
      <c r="V167" s="13">
        <v>0</v>
      </c>
      <c r="W167" s="14">
        <v>0</v>
      </c>
      <c r="X167" s="13">
        <v>0</v>
      </c>
      <c r="Y167" s="13">
        <v>0</v>
      </c>
      <c r="Z167" s="14">
        <v>0</v>
      </c>
      <c r="AA167" s="13">
        <v>0</v>
      </c>
      <c r="AB167" s="13">
        <v>0</v>
      </c>
      <c r="AC167" s="14">
        <v>0</v>
      </c>
      <c r="AD167" s="14">
        <v>0</v>
      </c>
      <c r="AE167" s="14">
        <v>0</v>
      </c>
      <c r="AF167" s="15">
        <v>0</v>
      </c>
    </row>
    <row r="168" spans="1:32">
      <c r="A168" s="8">
        <v>165</v>
      </c>
      <c r="B168" s="9">
        <v>1010036</v>
      </c>
      <c r="C168" s="9" t="s">
        <v>179</v>
      </c>
      <c r="D168" s="9" t="s">
        <v>203</v>
      </c>
      <c r="E168" s="10">
        <v>0</v>
      </c>
      <c r="F168" s="11">
        <v>0</v>
      </c>
      <c r="G168" s="11">
        <v>0</v>
      </c>
      <c r="H168" s="11">
        <v>0</v>
      </c>
      <c r="I168" s="12">
        <v>0</v>
      </c>
      <c r="J168" s="13">
        <v>15.999999999999996</v>
      </c>
      <c r="K168" s="13">
        <v>0</v>
      </c>
      <c r="L168" s="13">
        <v>0</v>
      </c>
      <c r="M168" s="13">
        <v>0</v>
      </c>
      <c r="N168" s="14">
        <v>15.999999999999996</v>
      </c>
      <c r="O168" s="13">
        <v>156</v>
      </c>
      <c r="P168" s="13">
        <v>381</v>
      </c>
      <c r="Q168" s="14">
        <v>26.85</v>
      </c>
      <c r="R168" s="13">
        <v>0</v>
      </c>
      <c r="S168" s="13">
        <v>0</v>
      </c>
      <c r="T168" s="14">
        <v>0</v>
      </c>
      <c r="U168" s="13">
        <v>0</v>
      </c>
      <c r="V168" s="13">
        <v>0</v>
      </c>
      <c r="W168" s="14">
        <v>0</v>
      </c>
      <c r="X168" s="13">
        <v>0</v>
      </c>
      <c r="Y168" s="13">
        <v>0</v>
      </c>
      <c r="Z168" s="14">
        <v>0</v>
      </c>
      <c r="AA168" s="13">
        <v>0</v>
      </c>
      <c r="AB168" s="13">
        <v>0</v>
      </c>
      <c r="AC168" s="14">
        <v>0</v>
      </c>
      <c r="AD168" s="14">
        <v>0</v>
      </c>
      <c r="AE168" s="14">
        <v>0</v>
      </c>
      <c r="AF168" s="15">
        <v>42.9</v>
      </c>
    </row>
    <row r="169" spans="1:32">
      <c r="A169" s="8">
        <v>166</v>
      </c>
      <c r="B169" s="9">
        <v>1010024</v>
      </c>
      <c r="C169" s="9" t="s">
        <v>179</v>
      </c>
      <c r="D169" s="9" t="s">
        <v>204</v>
      </c>
      <c r="E169" s="10">
        <v>0</v>
      </c>
      <c r="F169" s="11">
        <v>0</v>
      </c>
      <c r="G169" s="11">
        <v>0</v>
      </c>
      <c r="H169" s="11">
        <v>0</v>
      </c>
      <c r="I169" s="12">
        <v>0</v>
      </c>
      <c r="J169" s="13">
        <v>11.2</v>
      </c>
      <c r="K169" s="13">
        <v>0</v>
      </c>
      <c r="L169" s="13">
        <v>0</v>
      </c>
      <c r="M169" s="13">
        <v>0</v>
      </c>
      <c r="N169" s="14">
        <v>11.2</v>
      </c>
      <c r="O169" s="13">
        <v>337</v>
      </c>
      <c r="P169" s="13">
        <v>299</v>
      </c>
      <c r="Q169" s="14">
        <v>31.8</v>
      </c>
      <c r="R169" s="13">
        <v>0</v>
      </c>
      <c r="S169" s="13">
        <v>0</v>
      </c>
      <c r="T169" s="14">
        <v>0</v>
      </c>
      <c r="U169" s="13">
        <v>0</v>
      </c>
      <c r="V169" s="13">
        <v>0</v>
      </c>
      <c r="W169" s="14">
        <v>0</v>
      </c>
      <c r="X169" s="13">
        <v>0</v>
      </c>
      <c r="Y169" s="13">
        <v>0</v>
      </c>
      <c r="Z169" s="14">
        <v>0</v>
      </c>
      <c r="AA169" s="13">
        <v>0</v>
      </c>
      <c r="AB169" s="13">
        <v>0</v>
      </c>
      <c r="AC169" s="14">
        <v>0</v>
      </c>
      <c r="AD169" s="14">
        <v>1.2</v>
      </c>
      <c r="AE169" s="14">
        <v>0</v>
      </c>
      <c r="AF169" s="15">
        <v>44.2</v>
      </c>
    </row>
    <row r="170" spans="1:32">
      <c r="A170" s="8">
        <v>167</v>
      </c>
      <c r="B170" s="9">
        <v>1010008</v>
      </c>
      <c r="C170" s="9" t="s">
        <v>179</v>
      </c>
      <c r="D170" s="9" t="s">
        <v>205</v>
      </c>
      <c r="E170" s="10">
        <v>5</v>
      </c>
      <c r="F170" s="11">
        <v>0</v>
      </c>
      <c r="G170" s="11">
        <v>0</v>
      </c>
      <c r="H170" s="11">
        <v>0</v>
      </c>
      <c r="I170" s="12">
        <v>5</v>
      </c>
      <c r="J170" s="13">
        <v>10.799999999999999</v>
      </c>
      <c r="K170" s="13">
        <v>0</v>
      </c>
      <c r="L170" s="13">
        <v>0</v>
      </c>
      <c r="M170" s="13">
        <v>0</v>
      </c>
      <c r="N170" s="14">
        <v>10.799999999999999</v>
      </c>
      <c r="O170" s="13">
        <v>431</v>
      </c>
      <c r="P170" s="13">
        <v>384</v>
      </c>
      <c r="Q170" s="14">
        <v>40.75</v>
      </c>
      <c r="R170" s="13">
        <v>0</v>
      </c>
      <c r="S170" s="13">
        <v>0</v>
      </c>
      <c r="T170" s="14">
        <v>0</v>
      </c>
      <c r="U170" s="13">
        <v>0</v>
      </c>
      <c r="V170" s="13">
        <v>0</v>
      </c>
      <c r="W170" s="14">
        <v>0</v>
      </c>
      <c r="X170" s="13">
        <v>0</v>
      </c>
      <c r="Y170" s="13">
        <v>0</v>
      </c>
      <c r="Z170" s="14">
        <v>0</v>
      </c>
      <c r="AA170" s="13">
        <v>0</v>
      </c>
      <c r="AB170" s="13">
        <v>0</v>
      </c>
      <c r="AC170" s="14">
        <v>0</v>
      </c>
      <c r="AD170" s="14">
        <v>2.4</v>
      </c>
      <c r="AE170" s="14">
        <v>1.2</v>
      </c>
      <c r="AF170" s="15">
        <v>60.2</v>
      </c>
    </row>
    <row r="171" spans="1:32">
      <c r="A171" s="8">
        <v>168</v>
      </c>
      <c r="B171" s="9">
        <v>1010012</v>
      </c>
      <c r="C171" s="9" t="s">
        <v>179</v>
      </c>
      <c r="D171" s="9" t="s">
        <v>206</v>
      </c>
      <c r="E171" s="10">
        <v>0</v>
      </c>
      <c r="F171" s="11">
        <v>0</v>
      </c>
      <c r="G171" s="11">
        <v>0</v>
      </c>
      <c r="H171" s="11">
        <v>0</v>
      </c>
      <c r="I171" s="12">
        <v>0</v>
      </c>
      <c r="J171" s="13">
        <v>14.399999999999997</v>
      </c>
      <c r="K171" s="13">
        <v>0</v>
      </c>
      <c r="L171" s="13">
        <v>0</v>
      </c>
      <c r="M171" s="13">
        <v>0</v>
      </c>
      <c r="N171" s="14">
        <v>14.399999999999997</v>
      </c>
      <c r="O171" s="13">
        <v>346</v>
      </c>
      <c r="P171" s="13">
        <v>322</v>
      </c>
      <c r="Q171" s="14">
        <v>33.4</v>
      </c>
      <c r="R171" s="13">
        <v>0</v>
      </c>
      <c r="S171" s="13">
        <v>0</v>
      </c>
      <c r="T171" s="14">
        <v>0</v>
      </c>
      <c r="U171" s="13">
        <v>0</v>
      </c>
      <c r="V171" s="13">
        <v>0</v>
      </c>
      <c r="W171" s="14">
        <v>0</v>
      </c>
      <c r="X171" s="13">
        <v>0</v>
      </c>
      <c r="Y171" s="13">
        <v>0</v>
      </c>
      <c r="Z171" s="14">
        <v>0</v>
      </c>
      <c r="AA171" s="13">
        <v>0</v>
      </c>
      <c r="AB171" s="13">
        <v>0</v>
      </c>
      <c r="AC171" s="14">
        <v>0</v>
      </c>
      <c r="AD171" s="14">
        <v>1.2</v>
      </c>
      <c r="AE171" s="14">
        <v>1.2</v>
      </c>
      <c r="AF171" s="15">
        <v>50.2</v>
      </c>
    </row>
    <row r="172" spans="1:32">
      <c r="A172" s="8">
        <v>169</v>
      </c>
      <c r="B172" s="9">
        <v>1010017</v>
      </c>
      <c r="C172" s="9" t="s">
        <v>179</v>
      </c>
      <c r="D172" s="9" t="s">
        <v>207</v>
      </c>
      <c r="E172" s="10">
        <v>0</v>
      </c>
      <c r="F172" s="11">
        <v>0</v>
      </c>
      <c r="G172" s="11">
        <v>0</v>
      </c>
      <c r="H172" s="11">
        <v>0</v>
      </c>
      <c r="I172" s="12">
        <v>0</v>
      </c>
      <c r="J172" s="13">
        <v>10</v>
      </c>
      <c r="K172" s="13">
        <v>0</v>
      </c>
      <c r="L172" s="13">
        <v>0</v>
      </c>
      <c r="M172" s="13">
        <v>0</v>
      </c>
      <c r="N172" s="14">
        <v>10</v>
      </c>
      <c r="O172" s="13">
        <v>379</v>
      </c>
      <c r="P172" s="13">
        <v>357</v>
      </c>
      <c r="Q172" s="14">
        <v>36.799999999999997</v>
      </c>
      <c r="R172" s="13">
        <v>0</v>
      </c>
      <c r="S172" s="13">
        <v>0</v>
      </c>
      <c r="T172" s="14">
        <v>0</v>
      </c>
      <c r="U172" s="13">
        <v>0</v>
      </c>
      <c r="V172" s="13">
        <v>0</v>
      </c>
      <c r="W172" s="14">
        <v>0</v>
      </c>
      <c r="X172" s="13">
        <v>0</v>
      </c>
      <c r="Y172" s="13">
        <v>0</v>
      </c>
      <c r="Z172" s="14">
        <v>0</v>
      </c>
      <c r="AA172" s="13">
        <v>0</v>
      </c>
      <c r="AB172" s="13">
        <v>0</v>
      </c>
      <c r="AC172" s="14">
        <v>0</v>
      </c>
      <c r="AD172" s="14">
        <v>0</v>
      </c>
      <c r="AE172" s="14">
        <v>0</v>
      </c>
      <c r="AF172" s="15">
        <v>46.8</v>
      </c>
    </row>
    <row r="173" spans="1:32">
      <c r="A173" s="8">
        <v>170</v>
      </c>
      <c r="B173" s="9">
        <v>1010029</v>
      </c>
      <c r="C173" s="9" t="s">
        <v>179</v>
      </c>
      <c r="D173" s="9" t="s">
        <v>208</v>
      </c>
      <c r="E173" s="10">
        <v>0</v>
      </c>
      <c r="F173" s="11">
        <v>0</v>
      </c>
      <c r="G173" s="11">
        <v>0</v>
      </c>
      <c r="H173" s="11">
        <v>0</v>
      </c>
      <c r="I173" s="12">
        <v>0</v>
      </c>
      <c r="J173" s="13">
        <v>0</v>
      </c>
      <c r="K173" s="13">
        <v>14.399999999999997</v>
      </c>
      <c r="L173" s="13">
        <v>0</v>
      </c>
      <c r="M173" s="13">
        <v>0</v>
      </c>
      <c r="N173" s="14">
        <v>14.399999999999997</v>
      </c>
      <c r="O173" s="13">
        <v>388</v>
      </c>
      <c r="P173" s="13">
        <v>339</v>
      </c>
      <c r="Q173" s="14">
        <v>36.35</v>
      </c>
      <c r="R173" s="13">
        <v>0</v>
      </c>
      <c r="S173" s="13">
        <v>0</v>
      </c>
      <c r="T173" s="14">
        <v>0</v>
      </c>
      <c r="U173" s="13">
        <v>0</v>
      </c>
      <c r="V173" s="13">
        <v>0</v>
      </c>
      <c r="W173" s="14">
        <v>0</v>
      </c>
      <c r="X173" s="13">
        <v>0</v>
      </c>
      <c r="Y173" s="13">
        <v>0</v>
      </c>
      <c r="Z173" s="14">
        <v>0</v>
      </c>
      <c r="AA173" s="13">
        <v>0</v>
      </c>
      <c r="AB173" s="13">
        <v>0</v>
      </c>
      <c r="AC173" s="14">
        <v>0</v>
      </c>
      <c r="AD173" s="14">
        <v>0</v>
      </c>
      <c r="AE173" s="14">
        <v>0</v>
      </c>
      <c r="AF173" s="15">
        <v>50.8</v>
      </c>
    </row>
    <row r="174" spans="1:32">
      <c r="A174" s="8">
        <v>171</v>
      </c>
      <c r="B174" s="9">
        <v>1010046</v>
      </c>
      <c r="C174" s="9" t="s">
        <v>179</v>
      </c>
      <c r="D174" s="9" t="s">
        <v>209</v>
      </c>
      <c r="E174" s="10">
        <v>0</v>
      </c>
      <c r="F174" s="11">
        <v>0</v>
      </c>
      <c r="G174" s="11">
        <v>0</v>
      </c>
      <c r="H174" s="11">
        <v>0</v>
      </c>
      <c r="I174" s="12">
        <v>0</v>
      </c>
      <c r="J174" s="13">
        <v>0</v>
      </c>
      <c r="K174" s="13">
        <v>0</v>
      </c>
      <c r="L174" s="13">
        <v>0</v>
      </c>
      <c r="M174" s="13">
        <v>0</v>
      </c>
      <c r="N174" s="14">
        <v>0</v>
      </c>
      <c r="O174" s="13">
        <v>73</v>
      </c>
      <c r="P174" s="13">
        <v>169</v>
      </c>
      <c r="Q174" s="14">
        <v>12.1</v>
      </c>
      <c r="R174" s="13">
        <v>0</v>
      </c>
      <c r="S174" s="13">
        <v>0</v>
      </c>
      <c r="T174" s="14">
        <v>0</v>
      </c>
      <c r="U174" s="13">
        <v>0</v>
      </c>
      <c r="V174" s="13">
        <v>0</v>
      </c>
      <c r="W174" s="14">
        <v>0</v>
      </c>
      <c r="X174" s="13">
        <v>0</v>
      </c>
      <c r="Y174" s="13">
        <v>0</v>
      </c>
      <c r="Z174" s="14">
        <v>0</v>
      </c>
      <c r="AA174" s="13">
        <v>0</v>
      </c>
      <c r="AB174" s="13">
        <v>0</v>
      </c>
      <c r="AC174" s="14">
        <v>0</v>
      </c>
      <c r="AD174" s="14">
        <v>0</v>
      </c>
      <c r="AE174" s="14">
        <v>0</v>
      </c>
      <c r="AF174" s="15">
        <v>12.1</v>
      </c>
    </row>
    <row r="175" spans="1:32">
      <c r="A175" s="8">
        <v>172</v>
      </c>
      <c r="B175" s="9">
        <v>1010041</v>
      </c>
      <c r="C175" s="9" t="s">
        <v>179</v>
      </c>
      <c r="D175" s="9" t="s">
        <v>210</v>
      </c>
      <c r="E175" s="10">
        <v>0</v>
      </c>
      <c r="F175" s="11">
        <v>0</v>
      </c>
      <c r="G175" s="11">
        <v>0</v>
      </c>
      <c r="H175" s="11">
        <v>0</v>
      </c>
      <c r="I175" s="12">
        <v>0</v>
      </c>
      <c r="J175" s="13">
        <v>0</v>
      </c>
      <c r="K175" s="13">
        <v>0</v>
      </c>
      <c r="L175" s="13">
        <v>0</v>
      </c>
      <c r="M175" s="13">
        <v>0</v>
      </c>
      <c r="N175" s="14">
        <v>0</v>
      </c>
      <c r="O175" s="13">
        <v>81</v>
      </c>
      <c r="P175" s="13">
        <v>73</v>
      </c>
      <c r="Q175" s="14">
        <v>7.7</v>
      </c>
      <c r="R175" s="13">
        <v>0</v>
      </c>
      <c r="S175" s="13">
        <v>0</v>
      </c>
      <c r="T175" s="14">
        <v>0</v>
      </c>
      <c r="U175" s="13">
        <v>0</v>
      </c>
      <c r="V175" s="13">
        <v>0</v>
      </c>
      <c r="W175" s="14">
        <v>0</v>
      </c>
      <c r="X175" s="13">
        <v>0</v>
      </c>
      <c r="Y175" s="13">
        <v>0</v>
      </c>
      <c r="Z175" s="14">
        <v>0</v>
      </c>
      <c r="AA175" s="13">
        <v>0</v>
      </c>
      <c r="AB175" s="13">
        <v>0</v>
      </c>
      <c r="AC175" s="14">
        <v>0</v>
      </c>
      <c r="AD175" s="14">
        <v>0</v>
      </c>
      <c r="AE175" s="14">
        <v>0</v>
      </c>
      <c r="AF175" s="15">
        <v>7.7</v>
      </c>
    </row>
    <row r="176" spans="1:32">
      <c r="A176" s="8">
        <v>173</v>
      </c>
      <c r="B176" s="9">
        <v>1023002</v>
      </c>
      <c r="C176" s="9" t="s">
        <v>179</v>
      </c>
      <c r="D176" s="9" t="s">
        <v>211</v>
      </c>
      <c r="E176" s="10">
        <v>2</v>
      </c>
      <c r="F176" s="11">
        <v>0</v>
      </c>
      <c r="G176" s="11">
        <v>0</v>
      </c>
      <c r="H176" s="11">
        <v>0</v>
      </c>
      <c r="I176" s="12">
        <v>2</v>
      </c>
      <c r="J176" s="13">
        <v>0</v>
      </c>
      <c r="K176" s="13">
        <v>13.199999999999998</v>
      </c>
      <c r="L176" s="13">
        <v>0</v>
      </c>
      <c r="M176" s="13">
        <v>0</v>
      </c>
      <c r="N176" s="14">
        <v>13.199999999999998</v>
      </c>
      <c r="O176" s="13">
        <v>169</v>
      </c>
      <c r="P176" s="13">
        <v>81</v>
      </c>
      <c r="Q176" s="14">
        <v>12.5</v>
      </c>
      <c r="R176" s="13">
        <v>0</v>
      </c>
      <c r="S176" s="13">
        <v>0</v>
      </c>
      <c r="T176" s="14">
        <v>0</v>
      </c>
      <c r="U176" s="13">
        <v>0</v>
      </c>
      <c r="V176" s="13">
        <v>0</v>
      </c>
      <c r="W176" s="14">
        <v>0</v>
      </c>
      <c r="X176" s="13">
        <v>0</v>
      </c>
      <c r="Y176" s="13">
        <v>0</v>
      </c>
      <c r="Z176" s="14">
        <v>0</v>
      </c>
      <c r="AA176" s="13">
        <v>0</v>
      </c>
      <c r="AB176" s="13">
        <v>0</v>
      </c>
      <c r="AC176" s="14">
        <v>0</v>
      </c>
      <c r="AD176" s="14">
        <v>1.6</v>
      </c>
      <c r="AE176" s="14">
        <v>0</v>
      </c>
      <c r="AF176" s="15">
        <v>29.3</v>
      </c>
    </row>
    <row r="177" spans="1:32">
      <c r="A177" s="8">
        <v>174</v>
      </c>
      <c r="B177" s="9">
        <v>1010013</v>
      </c>
      <c r="C177" s="9" t="s">
        <v>179</v>
      </c>
      <c r="D177" s="9" t="s">
        <v>212</v>
      </c>
      <c r="E177" s="10">
        <v>0</v>
      </c>
      <c r="F177" s="11">
        <v>0</v>
      </c>
      <c r="G177" s="11">
        <v>0</v>
      </c>
      <c r="H177" s="11">
        <v>0</v>
      </c>
      <c r="I177" s="12">
        <v>0</v>
      </c>
      <c r="J177" s="13">
        <v>17.199999999999996</v>
      </c>
      <c r="K177" s="13">
        <v>0</v>
      </c>
      <c r="L177" s="13">
        <v>0</v>
      </c>
      <c r="M177" s="13">
        <v>0</v>
      </c>
      <c r="N177" s="14">
        <v>17.199999999999996</v>
      </c>
      <c r="O177" s="13">
        <v>182</v>
      </c>
      <c r="P177" s="13">
        <v>199</v>
      </c>
      <c r="Q177" s="14">
        <v>19.05</v>
      </c>
      <c r="R177" s="13">
        <v>0</v>
      </c>
      <c r="S177" s="13">
        <v>0</v>
      </c>
      <c r="T177" s="14">
        <v>0</v>
      </c>
      <c r="U177" s="13">
        <v>0</v>
      </c>
      <c r="V177" s="13">
        <v>0</v>
      </c>
      <c r="W177" s="14">
        <v>0</v>
      </c>
      <c r="X177" s="13">
        <v>0</v>
      </c>
      <c r="Y177" s="13">
        <v>0</v>
      </c>
      <c r="Z177" s="14">
        <v>0</v>
      </c>
      <c r="AA177" s="13">
        <v>0</v>
      </c>
      <c r="AB177" s="13">
        <v>0</v>
      </c>
      <c r="AC177" s="14">
        <v>0</v>
      </c>
      <c r="AD177" s="14">
        <v>0</v>
      </c>
      <c r="AE177" s="14">
        <v>0</v>
      </c>
      <c r="AF177" s="15">
        <v>36.299999999999997</v>
      </c>
    </row>
    <row r="178" spans="1:32">
      <c r="A178" s="8">
        <v>175</v>
      </c>
      <c r="B178" s="9">
        <v>1010037</v>
      </c>
      <c r="C178" s="9" t="s">
        <v>179</v>
      </c>
      <c r="D178" s="9" t="s">
        <v>213</v>
      </c>
      <c r="E178" s="10">
        <v>0</v>
      </c>
      <c r="F178" s="11">
        <v>0</v>
      </c>
      <c r="G178" s="11">
        <v>0</v>
      </c>
      <c r="H178" s="11">
        <v>0</v>
      </c>
      <c r="I178" s="12">
        <v>0</v>
      </c>
      <c r="J178" s="13">
        <v>0</v>
      </c>
      <c r="K178" s="13">
        <v>20.399999999999995</v>
      </c>
      <c r="L178" s="13">
        <v>0</v>
      </c>
      <c r="M178" s="13">
        <v>0</v>
      </c>
      <c r="N178" s="14">
        <v>20.399999999999995</v>
      </c>
      <c r="O178" s="13">
        <v>430</v>
      </c>
      <c r="P178" s="13">
        <v>469</v>
      </c>
      <c r="Q178" s="14">
        <v>44.95</v>
      </c>
      <c r="R178" s="13">
        <v>0</v>
      </c>
      <c r="S178" s="13">
        <v>0</v>
      </c>
      <c r="T178" s="14">
        <v>0</v>
      </c>
      <c r="U178" s="13">
        <v>0</v>
      </c>
      <c r="V178" s="13">
        <v>0</v>
      </c>
      <c r="W178" s="14">
        <v>0</v>
      </c>
      <c r="X178" s="13">
        <v>0</v>
      </c>
      <c r="Y178" s="13">
        <v>0</v>
      </c>
      <c r="Z178" s="14">
        <v>0</v>
      </c>
      <c r="AA178" s="13">
        <v>0</v>
      </c>
      <c r="AB178" s="13">
        <v>0</v>
      </c>
      <c r="AC178" s="14">
        <v>0</v>
      </c>
      <c r="AD178" s="14">
        <v>0</v>
      </c>
      <c r="AE178" s="14">
        <v>0</v>
      </c>
      <c r="AF178" s="15">
        <v>65.400000000000006</v>
      </c>
    </row>
    <row r="179" spans="1:32">
      <c r="A179" s="8">
        <v>176</v>
      </c>
      <c r="B179" s="9">
        <v>1010031</v>
      </c>
      <c r="C179" s="9" t="s">
        <v>179</v>
      </c>
      <c r="D179" s="9" t="s">
        <v>214</v>
      </c>
      <c r="E179" s="10">
        <v>0</v>
      </c>
      <c r="F179" s="11">
        <v>0</v>
      </c>
      <c r="G179" s="11">
        <v>0</v>
      </c>
      <c r="H179" s="11">
        <v>0</v>
      </c>
      <c r="I179" s="12">
        <v>0</v>
      </c>
      <c r="J179" s="13">
        <v>13.599999999999998</v>
      </c>
      <c r="K179" s="13">
        <v>6.4</v>
      </c>
      <c r="L179" s="13">
        <v>0</v>
      </c>
      <c r="M179" s="13">
        <v>0</v>
      </c>
      <c r="N179" s="14">
        <v>20</v>
      </c>
      <c r="O179" s="13">
        <v>320</v>
      </c>
      <c r="P179" s="13">
        <v>311</v>
      </c>
      <c r="Q179" s="14">
        <v>31.55</v>
      </c>
      <c r="R179" s="13">
        <v>0</v>
      </c>
      <c r="S179" s="13">
        <v>0</v>
      </c>
      <c r="T179" s="14">
        <v>0</v>
      </c>
      <c r="U179" s="13">
        <v>0</v>
      </c>
      <c r="V179" s="13">
        <v>0</v>
      </c>
      <c r="W179" s="14">
        <v>0</v>
      </c>
      <c r="X179" s="13">
        <v>0</v>
      </c>
      <c r="Y179" s="13">
        <v>0</v>
      </c>
      <c r="Z179" s="14">
        <v>0</v>
      </c>
      <c r="AA179" s="13">
        <v>0</v>
      </c>
      <c r="AB179" s="13">
        <v>0</v>
      </c>
      <c r="AC179" s="14">
        <v>0</v>
      </c>
      <c r="AD179" s="14">
        <v>0</v>
      </c>
      <c r="AE179" s="14">
        <v>0</v>
      </c>
      <c r="AF179" s="15">
        <v>51.6</v>
      </c>
    </row>
    <row r="180" spans="1:32">
      <c r="A180" s="8">
        <v>177</v>
      </c>
      <c r="B180" s="9">
        <v>1010016</v>
      </c>
      <c r="C180" s="9" t="s">
        <v>179</v>
      </c>
      <c r="D180" s="9" t="s">
        <v>215</v>
      </c>
      <c r="E180" s="10">
        <v>0</v>
      </c>
      <c r="F180" s="11">
        <v>0</v>
      </c>
      <c r="G180" s="11">
        <v>0</v>
      </c>
      <c r="H180" s="11">
        <v>0</v>
      </c>
      <c r="I180" s="12">
        <v>0</v>
      </c>
      <c r="J180" s="13">
        <v>14.399999999999997</v>
      </c>
      <c r="K180" s="13">
        <v>0</v>
      </c>
      <c r="L180" s="13">
        <v>0</v>
      </c>
      <c r="M180" s="13">
        <v>0</v>
      </c>
      <c r="N180" s="14">
        <v>14.399999999999997</v>
      </c>
      <c r="O180" s="13">
        <v>175</v>
      </c>
      <c r="P180" s="13">
        <v>145</v>
      </c>
      <c r="Q180" s="14">
        <v>16</v>
      </c>
      <c r="R180" s="13">
        <v>0</v>
      </c>
      <c r="S180" s="13">
        <v>0</v>
      </c>
      <c r="T180" s="14">
        <v>0</v>
      </c>
      <c r="U180" s="13">
        <v>0</v>
      </c>
      <c r="V180" s="13">
        <v>0</v>
      </c>
      <c r="W180" s="14">
        <v>0</v>
      </c>
      <c r="X180" s="13">
        <v>0</v>
      </c>
      <c r="Y180" s="13">
        <v>0</v>
      </c>
      <c r="Z180" s="14">
        <v>0</v>
      </c>
      <c r="AA180" s="13">
        <v>0</v>
      </c>
      <c r="AB180" s="13">
        <v>0</v>
      </c>
      <c r="AC180" s="14">
        <v>0</v>
      </c>
      <c r="AD180" s="14">
        <v>0</v>
      </c>
      <c r="AE180" s="14">
        <v>0</v>
      </c>
      <c r="AF180" s="15">
        <v>30.4</v>
      </c>
    </row>
    <row r="181" spans="1:32">
      <c r="A181" s="8">
        <v>178</v>
      </c>
      <c r="B181" s="9">
        <v>1010042</v>
      </c>
      <c r="C181" s="9" t="s">
        <v>179</v>
      </c>
      <c r="D181" s="9" t="s">
        <v>216</v>
      </c>
      <c r="E181" s="10">
        <v>0</v>
      </c>
      <c r="F181" s="11">
        <v>0</v>
      </c>
      <c r="G181" s="11">
        <v>0</v>
      </c>
      <c r="H181" s="11">
        <v>0</v>
      </c>
      <c r="I181" s="12">
        <v>0</v>
      </c>
      <c r="J181" s="13">
        <v>0</v>
      </c>
      <c r="K181" s="13">
        <v>0</v>
      </c>
      <c r="L181" s="13">
        <v>0</v>
      </c>
      <c r="M181" s="13">
        <v>0</v>
      </c>
      <c r="N181" s="14">
        <v>0</v>
      </c>
      <c r="O181" s="13">
        <v>90</v>
      </c>
      <c r="P181" s="13">
        <v>76</v>
      </c>
      <c r="Q181" s="14">
        <v>8.3000000000000007</v>
      </c>
      <c r="R181" s="13">
        <v>0</v>
      </c>
      <c r="S181" s="13">
        <v>0</v>
      </c>
      <c r="T181" s="14">
        <v>0</v>
      </c>
      <c r="U181" s="13">
        <v>0</v>
      </c>
      <c r="V181" s="13">
        <v>0</v>
      </c>
      <c r="W181" s="14">
        <v>0</v>
      </c>
      <c r="X181" s="13">
        <v>0</v>
      </c>
      <c r="Y181" s="13">
        <v>0</v>
      </c>
      <c r="Z181" s="14">
        <v>0</v>
      </c>
      <c r="AA181" s="13">
        <v>0</v>
      </c>
      <c r="AB181" s="13">
        <v>0</v>
      </c>
      <c r="AC181" s="14">
        <v>0</v>
      </c>
      <c r="AD181" s="14">
        <v>0</v>
      </c>
      <c r="AE181" s="14">
        <v>0</v>
      </c>
      <c r="AF181" s="15">
        <v>8.3000000000000007</v>
      </c>
    </row>
    <row r="182" spans="1:32">
      <c r="A182" s="8">
        <v>179</v>
      </c>
      <c r="B182" s="9">
        <v>1010028</v>
      </c>
      <c r="C182" s="9" t="s">
        <v>179</v>
      </c>
      <c r="D182" s="9" t="s">
        <v>217</v>
      </c>
      <c r="E182" s="10">
        <v>0</v>
      </c>
      <c r="F182" s="11">
        <v>0</v>
      </c>
      <c r="G182" s="11">
        <v>0</v>
      </c>
      <c r="H182" s="11">
        <v>0</v>
      </c>
      <c r="I182" s="12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  <c r="O182" s="13">
        <v>0</v>
      </c>
      <c r="P182" s="13">
        <v>0</v>
      </c>
      <c r="Q182" s="14">
        <v>0</v>
      </c>
      <c r="R182" s="13">
        <v>0</v>
      </c>
      <c r="S182" s="13">
        <v>0</v>
      </c>
      <c r="T182" s="14">
        <v>0</v>
      </c>
      <c r="U182" s="13">
        <v>0</v>
      </c>
      <c r="V182" s="13">
        <v>0</v>
      </c>
      <c r="W182" s="14">
        <v>0</v>
      </c>
      <c r="X182" s="13">
        <v>0</v>
      </c>
      <c r="Y182" s="13">
        <v>0</v>
      </c>
      <c r="Z182" s="14">
        <v>0</v>
      </c>
      <c r="AA182" s="13">
        <v>0</v>
      </c>
      <c r="AB182" s="13">
        <v>0</v>
      </c>
      <c r="AC182" s="14">
        <v>0</v>
      </c>
      <c r="AD182" s="14">
        <v>0</v>
      </c>
      <c r="AE182" s="14">
        <v>0</v>
      </c>
      <c r="AF182" s="15">
        <v>0</v>
      </c>
    </row>
    <row r="183" spans="1:32">
      <c r="A183" s="8">
        <v>180</v>
      </c>
      <c r="B183" s="9">
        <v>1010033</v>
      </c>
      <c r="C183" s="9" t="s">
        <v>179</v>
      </c>
      <c r="D183" s="9" t="s">
        <v>218</v>
      </c>
      <c r="E183" s="10">
        <v>0</v>
      </c>
      <c r="F183" s="11">
        <v>0</v>
      </c>
      <c r="G183" s="11">
        <v>0</v>
      </c>
      <c r="H183" s="11">
        <v>0</v>
      </c>
      <c r="I183" s="12">
        <v>0</v>
      </c>
      <c r="J183" s="13">
        <v>1.2</v>
      </c>
      <c r="K183" s="13">
        <v>11.999999999999998</v>
      </c>
      <c r="L183" s="13">
        <v>0</v>
      </c>
      <c r="M183" s="13">
        <v>0</v>
      </c>
      <c r="N183" s="14">
        <v>13.199999999999998</v>
      </c>
      <c r="O183" s="13">
        <v>173</v>
      </c>
      <c r="P183" s="13">
        <v>200</v>
      </c>
      <c r="Q183" s="14">
        <v>18.649999999999999</v>
      </c>
      <c r="R183" s="13">
        <v>0</v>
      </c>
      <c r="S183" s="13">
        <v>0</v>
      </c>
      <c r="T183" s="14">
        <v>0</v>
      </c>
      <c r="U183" s="13">
        <v>0</v>
      </c>
      <c r="V183" s="13">
        <v>0</v>
      </c>
      <c r="W183" s="14">
        <v>0</v>
      </c>
      <c r="X183" s="13">
        <v>0</v>
      </c>
      <c r="Y183" s="13">
        <v>0</v>
      </c>
      <c r="Z183" s="14">
        <v>0</v>
      </c>
      <c r="AA183" s="13">
        <v>0</v>
      </c>
      <c r="AB183" s="13">
        <v>0</v>
      </c>
      <c r="AC183" s="14">
        <v>0</v>
      </c>
      <c r="AD183" s="14">
        <v>0</v>
      </c>
      <c r="AE183" s="14">
        <v>0</v>
      </c>
      <c r="AF183" s="15">
        <v>31.9</v>
      </c>
    </row>
    <row r="184" spans="1:32">
      <c r="A184" s="8">
        <v>181</v>
      </c>
      <c r="B184" s="9">
        <v>1010007</v>
      </c>
      <c r="C184" s="9" t="s">
        <v>179</v>
      </c>
      <c r="D184" s="9" t="s">
        <v>219</v>
      </c>
      <c r="E184" s="10">
        <v>7</v>
      </c>
      <c r="F184" s="11">
        <v>0</v>
      </c>
      <c r="G184" s="11">
        <v>0</v>
      </c>
      <c r="H184" s="11">
        <v>0</v>
      </c>
      <c r="I184" s="12">
        <v>7</v>
      </c>
      <c r="J184" s="13">
        <v>3.5999999999999996</v>
      </c>
      <c r="K184" s="13">
        <v>0</v>
      </c>
      <c r="L184" s="13">
        <v>0</v>
      </c>
      <c r="M184" s="13">
        <v>0</v>
      </c>
      <c r="N184" s="14">
        <v>3.5999999999999996</v>
      </c>
      <c r="O184" s="13">
        <v>399</v>
      </c>
      <c r="P184" s="13">
        <v>459</v>
      </c>
      <c r="Q184" s="14">
        <v>42.9</v>
      </c>
      <c r="R184" s="13">
        <v>0</v>
      </c>
      <c r="S184" s="13">
        <v>0</v>
      </c>
      <c r="T184" s="14">
        <v>0</v>
      </c>
      <c r="U184" s="13">
        <v>0</v>
      </c>
      <c r="V184" s="13">
        <v>0</v>
      </c>
      <c r="W184" s="14">
        <v>0</v>
      </c>
      <c r="X184" s="13">
        <v>0</v>
      </c>
      <c r="Y184" s="13">
        <v>0</v>
      </c>
      <c r="Z184" s="14">
        <v>0</v>
      </c>
      <c r="AA184" s="13">
        <v>0</v>
      </c>
      <c r="AB184" s="13">
        <v>0</v>
      </c>
      <c r="AC184" s="14">
        <v>0</v>
      </c>
      <c r="AD184" s="14">
        <v>2.4</v>
      </c>
      <c r="AE184" s="14">
        <v>6</v>
      </c>
      <c r="AF184" s="15">
        <v>61.9</v>
      </c>
    </row>
    <row r="185" spans="1:32">
      <c r="A185" s="8">
        <v>182</v>
      </c>
      <c r="B185" s="9">
        <v>1010002</v>
      </c>
      <c r="C185" s="9" t="s">
        <v>179</v>
      </c>
      <c r="D185" s="9" t="s">
        <v>220</v>
      </c>
      <c r="E185" s="10">
        <v>0</v>
      </c>
      <c r="F185" s="11">
        <v>0</v>
      </c>
      <c r="G185" s="11">
        <v>0</v>
      </c>
      <c r="H185" s="11">
        <v>0</v>
      </c>
      <c r="I185" s="12">
        <v>0</v>
      </c>
      <c r="J185" s="13">
        <v>0</v>
      </c>
      <c r="K185" s="13">
        <v>0</v>
      </c>
      <c r="L185" s="13">
        <v>0</v>
      </c>
      <c r="M185" s="13">
        <v>0</v>
      </c>
      <c r="N185" s="14">
        <v>0</v>
      </c>
      <c r="O185" s="13">
        <v>280</v>
      </c>
      <c r="P185" s="13">
        <v>243</v>
      </c>
      <c r="Q185" s="14">
        <v>26.15</v>
      </c>
      <c r="R185" s="13">
        <v>0</v>
      </c>
      <c r="S185" s="13">
        <v>0</v>
      </c>
      <c r="T185" s="14">
        <v>0</v>
      </c>
      <c r="U185" s="13">
        <v>0</v>
      </c>
      <c r="V185" s="13">
        <v>0</v>
      </c>
      <c r="W185" s="14">
        <v>0</v>
      </c>
      <c r="X185" s="13">
        <v>0</v>
      </c>
      <c r="Y185" s="13">
        <v>0</v>
      </c>
      <c r="Z185" s="14">
        <v>0</v>
      </c>
      <c r="AA185" s="13">
        <v>0</v>
      </c>
      <c r="AB185" s="13">
        <v>0</v>
      </c>
      <c r="AC185" s="14">
        <v>0</v>
      </c>
      <c r="AD185" s="14">
        <v>0</v>
      </c>
      <c r="AE185" s="14">
        <v>15.2</v>
      </c>
      <c r="AF185" s="15">
        <v>41.4</v>
      </c>
    </row>
    <row r="186" spans="1:32">
      <c r="A186" s="8">
        <v>183</v>
      </c>
      <c r="B186" s="9">
        <v>1010044</v>
      </c>
      <c r="C186" s="9" t="s">
        <v>179</v>
      </c>
      <c r="D186" s="9" t="s">
        <v>221</v>
      </c>
      <c r="E186" s="10">
        <v>0</v>
      </c>
      <c r="F186" s="11">
        <v>0</v>
      </c>
      <c r="G186" s="11">
        <v>0</v>
      </c>
      <c r="H186" s="11">
        <v>0</v>
      </c>
      <c r="I186" s="12">
        <v>0</v>
      </c>
      <c r="J186" s="13">
        <v>0</v>
      </c>
      <c r="K186" s="13">
        <v>0</v>
      </c>
      <c r="L186" s="13">
        <v>0</v>
      </c>
      <c r="M186" s="13">
        <v>0</v>
      </c>
      <c r="N186" s="14">
        <v>0</v>
      </c>
      <c r="O186" s="13">
        <v>0</v>
      </c>
      <c r="P186" s="13">
        <v>0</v>
      </c>
      <c r="Q186" s="14">
        <v>0</v>
      </c>
      <c r="R186" s="13">
        <v>0</v>
      </c>
      <c r="S186" s="13">
        <v>0</v>
      </c>
      <c r="T186" s="14">
        <v>0</v>
      </c>
      <c r="U186" s="13">
        <v>0</v>
      </c>
      <c r="V186" s="13">
        <v>0</v>
      </c>
      <c r="W186" s="14">
        <v>0</v>
      </c>
      <c r="X186" s="13">
        <v>0</v>
      </c>
      <c r="Y186" s="13">
        <v>0</v>
      </c>
      <c r="Z186" s="14">
        <v>0</v>
      </c>
      <c r="AA186" s="13">
        <v>0</v>
      </c>
      <c r="AB186" s="13">
        <v>0</v>
      </c>
      <c r="AC186" s="14">
        <v>0</v>
      </c>
      <c r="AD186" s="14">
        <v>0</v>
      </c>
      <c r="AE186" s="14">
        <v>0</v>
      </c>
      <c r="AF186" s="15">
        <v>0</v>
      </c>
    </row>
    <row r="187" spans="1:32">
      <c r="A187" s="8">
        <v>184</v>
      </c>
      <c r="B187" s="9">
        <v>1022063</v>
      </c>
      <c r="C187" s="9" t="s">
        <v>179</v>
      </c>
      <c r="D187" s="9" t="s">
        <v>222</v>
      </c>
      <c r="E187" s="10">
        <v>0</v>
      </c>
      <c r="F187" s="11">
        <v>0</v>
      </c>
      <c r="G187" s="11">
        <v>0</v>
      </c>
      <c r="H187" s="11">
        <v>0</v>
      </c>
      <c r="I187" s="12">
        <v>0</v>
      </c>
      <c r="J187" s="13">
        <v>0</v>
      </c>
      <c r="K187" s="13">
        <v>0</v>
      </c>
      <c r="L187" s="13">
        <v>0</v>
      </c>
      <c r="M187" s="13">
        <v>0</v>
      </c>
      <c r="N187" s="14">
        <v>0</v>
      </c>
      <c r="O187" s="13">
        <v>163</v>
      </c>
      <c r="P187" s="13">
        <v>118</v>
      </c>
      <c r="Q187" s="14">
        <v>14.05</v>
      </c>
      <c r="R187" s="13">
        <v>0</v>
      </c>
      <c r="S187" s="13">
        <v>0</v>
      </c>
      <c r="T187" s="14">
        <v>0</v>
      </c>
      <c r="U187" s="13">
        <v>0</v>
      </c>
      <c r="V187" s="13">
        <v>0</v>
      </c>
      <c r="W187" s="14">
        <v>0</v>
      </c>
      <c r="X187" s="13">
        <v>0</v>
      </c>
      <c r="Y187" s="13">
        <v>0</v>
      </c>
      <c r="Z187" s="14">
        <v>0</v>
      </c>
      <c r="AA187" s="13">
        <v>0</v>
      </c>
      <c r="AB187" s="13">
        <v>0</v>
      </c>
      <c r="AC187" s="14">
        <v>0</v>
      </c>
      <c r="AD187" s="14">
        <v>0</v>
      </c>
      <c r="AE187" s="14">
        <v>0</v>
      </c>
      <c r="AF187" s="15">
        <v>14.1</v>
      </c>
    </row>
    <row r="188" spans="1:32">
      <c r="A188" s="8">
        <v>185</v>
      </c>
      <c r="B188" s="9">
        <v>1004012</v>
      </c>
      <c r="C188" s="9" t="s">
        <v>179</v>
      </c>
      <c r="D188" s="9" t="s">
        <v>223</v>
      </c>
      <c r="E188" s="10">
        <v>0</v>
      </c>
      <c r="F188" s="11">
        <v>0</v>
      </c>
      <c r="G188" s="11">
        <v>0</v>
      </c>
      <c r="H188" s="11">
        <v>0</v>
      </c>
      <c r="I188" s="12">
        <v>0</v>
      </c>
      <c r="J188" s="13">
        <v>0</v>
      </c>
      <c r="K188" s="13">
        <v>19.599999999999998</v>
      </c>
      <c r="L188" s="13">
        <v>0</v>
      </c>
      <c r="M188" s="13">
        <v>0</v>
      </c>
      <c r="N188" s="14">
        <v>19.599999999999998</v>
      </c>
      <c r="O188" s="13">
        <v>0</v>
      </c>
      <c r="P188" s="13">
        <v>0</v>
      </c>
      <c r="Q188" s="14">
        <v>0</v>
      </c>
      <c r="R188" s="13">
        <v>0</v>
      </c>
      <c r="S188" s="13">
        <v>0</v>
      </c>
      <c r="T188" s="14">
        <v>0</v>
      </c>
      <c r="U188" s="13">
        <v>0</v>
      </c>
      <c r="V188" s="13">
        <v>0</v>
      </c>
      <c r="W188" s="14">
        <v>0</v>
      </c>
      <c r="X188" s="13">
        <v>0</v>
      </c>
      <c r="Y188" s="13">
        <v>0</v>
      </c>
      <c r="Z188" s="14">
        <v>0</v>
      </c>
      <c r="AA188" s="13">
        <v>0</v>
      </c>
      <c r="AB188" s="13">
        <v>0</v>
      </c>
      <c r="AC188" s="14">
        <v>0</v>
      </c>
      <c r="AD188" s="14">
        <v>0</v>
      </c>
      <c r="AE188" s="14">
        <v>0</v>
      </c>
      <c r="AF188" s="15">
        <v>19.600000000000001</v>
      </c>
    </row>
    <row r="189" spans="1:32">
      <c r="A189" s="8">
        <v>186</v>
      </c>
      <c r="B189" s="9">
        <v>1010039</v>
      </c>
      <c r="C189" s="9" t="s">
        <v>179</v>
      </c>
      <c r="D189" s="9" t="s">
        <v>224</v>
      </c>
      <c r="E189" s="10">
        <v>0</v>
      </c>
      <c r="F189" s="11">
        <v>0</v>
      </c>
      <c r="G189" s="11">
        <v>0</v>
      </c>
      <c r="H189" s="11">
        <v>0</v>
      </c>
      <c r="I189" s="12">
        <v>0</v>
      </c>
      <c r="J189" s="13">
        <v>0</v>
      </c>
      <c r="K189" s="13">
        <v>11.2</v>
      </c>
      <c r="L189" s="13">
        <v>0</v>
      </c>
      <c r="M189" s="13">
        <v>0</v>
      </c>
      <c r="N189" s="14">
        <v>11.2</v>
      </c>
      <c r="O189" s="13">
        <v>0</v>
      </c>
      <c r="P189" s="13">
        <v>0</v>
      </c>
      <c r="Q189" s="14">
        <v>0</v>
      </c>
      <c r="R189" s="13">
        <v>0</v>
      </c>
      <c r="S189" s="13">
        <v>0</v>
      </c>
      <c r="T189" s="14">
        <v>0</v>
      </c>
      <c r="U189" s="13">
        <v>0</v>
      </c>
      <c r="V189" s="13">
        <v>0</v>
      </c>
      <c r="W189" s="14">
        <v>0</v>
      </c>
      <c r="X189" s="13">
        <v>0</v>
      </c>
      <c r="Y189" s="13">
        <v>0</v>
      </c>
      <c r="Z189" s="14">
        <v>0</v>
      </c>
      <c r="AA189" s="13">
        <v>0</v>
      </c>
      <c r="AB189" s="13">
        <v>0</v>
      </c>
      <c r="AC189" s="14">
        <v>0</v>
      </c>
      <c r="AD189" s="14">
        <v>1.2</v>
      </c>
      <c r="AE189" s="14">
        <v>0</v>
      </c>
      <c r="AF189" s="15">
        <v>12.4</v>
      </c>
    </row>
    <row r="190" spans="1:32">
      <c r="A190" s="8">
        <v>187</v>
      </c>
      <c r="B190" s="9">
        <v>1010045</v>
      </c>
      <c r="C190" s="9" t="s">
        <v>179</v>
      </c>
      <c r="D190" s="9" t="s">
        <v>225</v>
      </c>
      <c r="E190" s="10">
        <v>0</v>
      </c>
      <c r="F190" s="11">
        <v>0</v>
      </c>
      <c r="G190" s="11">
        <v>0</v>
      </c>
      <c r="H190" s="11">
        <v>0</v>
      </c>
      <c r="I190" s="12">
        <v>0</v>
      </c>
      <c r="J190" s="13">
        <v>0</v>
      </c>
      <c r="K190" s="13">
        <v>0</v>
      </c>
      <c r="L190" s="13">
        <v>0</v>
      </c>
      <c r="M190" s="13">
        <v>0</v>
      </c>
      <c r="N190" s="14">
        <v>0</v>
      </c>
      <c r="O190" s="13">
        <v>0</v>
      </c>
      <c r="P190" s="13">
        <v>0</v>
      </c>
      <c r="Q190" s="14">
        <v>0</v>
      </c>
      <c r="R190" s="13">
        <v>0</v>
      </c>
      <c r="S190" s="13">
        <v>0</v>
      </c>
      <c r="T190" s="14">
        <v>0</v>
      </c>
      <c r="U190" s="13">
        <v>0</v>
      </c>
      <c r="V190" s="13">
        <v>0</v>
      </c>
      <c r="W190" s="14">
        <v>0</v>
      </c>
      <c r="X190" s="13">
        <v>0</v>
      </c>
      <c r="Y190" s="13">
        <v>0</v>
      </c>
      <c r="Z190" s="14">
        <v>0</v>
      </c>
      <c r="AA190" s="13">
        <v>0</v>
      </c>
      <c r="AB190" s="13">
        <v>0</v>
      </c>
      <c r="AC190" s="14">
        <v>0</v>
      </c>
      <c r="AD190" s="14">
        <v>0</v>
      </c>
      <c r="AE190" s="14">
        <v>0</v>
      </c>
      <c r="AF190" s="15">
        <v>0</v>
      </c>
    </row>
    <row r="191" spans="1:32">
      <c r="A191" s="8">
        <v>188</v>
      </c>
      <c r="B191" s="9">
        <v>1010043</v>
      </c>
      <c r="C191" s="9" t="s">
        <v>179</v>
      </c>
      <c r="D191" s="9" t="s">
        <v>226</v>
      </c>
      <c r="E191" s="10">
        <v>0</v>
      </c>
      <c r="F191" s="11">
        <v>0</v>
      </c>
      <c r="G191" s="11">
        <v>0</v>
      </c>
      <c r="H191" s="11">
        <v>0</v>
      </c>
      <c r="I191" s="12">
        <v>0</v>
      </c>
      <c r="J191" s="13">
        <v>0</v>
      </c>
      <c r="K191" s="13">
        <v>0</v>
      </c>
      <c r="L191" s="13">
        <v>0</v>
      </c>
      <c r="M191" s="13">
        <v>0</v>
      </c>
      <c r="N191" s="14">
        <v>0</v>
      </c>
      <c r="O191" s="13">
        <v>128</v>
      </c>
      <c r="P191" s="13">
        <v>98</v>
      </c>
      <c r="Q191" s="14">
        <v>11.3</v>
      </c>
      <c r="R191" s="13">
        <v>0</v>
      </c>
      <c r="S191" s="13">
        <v>0</v>
      </c>
      <c r="T191" s="14">
        <v>0</v>
      </c>
      <c r="U191" s="13">
        <v>0</v>
      </c>
      <c r="V191" s="13">
        <v>0</v>
      </c>
      <c r="W191" s="14">
        <v>0</v>
      </c>
      <c r="X191" s="13">
        <v>0</v>
      </c>
      <c r="Y191" s="13">
        <v>0</v>
      </c>
      <c r="Z191" s="14">
        <v>0</v>
      </c>
      <c r="AA191" s="13">
        <v>0</v>
      </c>
      <c r="AB191" s="13">
        <v>0</v>
      </c>
      <c r="AC191" s="14">
        <v>0</v>
      </c>
      <c r="AD191" s="14">
        <v>0</v>
      </c>
      <c r="AE191" s="14">
        <v>0</v>
      </c>
      <c r="AF191" s="15">
        <v>11.3</v>
      </c>
    </row>
    <row r="192" spans="1:32">
      <c r="A192" s="8">
        <v>189</v>
      </c>
      <c r="B192" s="9">
        <v>1010040</v>
      </c>
      <c r="C192" s="9" t="s">
        <v>179</v>
      </c>
      <c r="D192" s="9" t="s">
        <v>227</v>
      </c>
      <c r="E192" s="10">
        <v>0</v>
      </c>
      <c r="F192" s="11">
        <v>0</v>
      </c>
      <c r="G192" s="11">
        <v>0</v>
      </c>
      <c r="H192" s="11">
        <v>0</v>
      </c>
      <c r="I192" s="12">
        <v>0</v>
      </c>
      <c r="J192" s="13">
        <v>0</v>
      </c>
      <c r="K192" s="13">
        <v>15.2</v>
      </c>
      <c r="L192" s="13">
        <v>0</v>
      </c>
      <c r="M192" s="13">
        <v>0</v>
      </c>
      <c r="N192" s="14">
        <v>15.2</v>
      </c>
      <c r="O192" s="13">
        <v>0</v>
      </c>
      <c r="P192" s="13">
        <v>0</v>
      </c>
      <c r="Q192" s="14">
        <v>0</v>
      </c>
      <c r="R192" s="13">
        <v>0</v>
      </c>
      <c r="S192" s="13">
        <v>0</v>
      </c>
      <c r="T192" s="14">
        <v>0</v>
      </c>
      <c r="U192" s="13">
        <v>0</v>
      </c>
      <c r="V192" s="13">
        <v>0</v>
      </c>
      <c r="W192" s="14">
        <v>0</v>
      </c>
      <c r="X192" s="13">
        <v>0</v>
      </c>
      <c r="Y192" s="13">
        <v>0</v>
      </c>
      <c r="Z192" s="14">
        <v>0</v>
      </c>
      <c r="AA192" s="13">
        <v>0</v>
      </c>
      <c r="AB192" s="13">
        <v>0</v>
      </c>
      <c r="AC192" s="14">
        <v>0</v>
      </c>
      <c r="AD192" s="14">
        <v>0</v>
      </c>
      <c r="AE192" s="14">
        <v>0</v>
      </c>
      <c r="AF192" s="15">
        <v>15.2</v>
      </c>
    </row>
    <row r="193" spans="1:32">
      <c r="A193" s="8">
        <v>190</v>
      </c>
      <c r="B193" s="9">
        <v>1010047</v>
      </c>
      <c r="C193" s="9" t="s">
        <v>179</v>
      </c>
      <c r="D193" s="9" t="s">
        <v>228</v>
      </c>
      <c r="E193" s="10">
        <v>0</v>
      </c>
      <c r="F193" s="11">
        <v>0</v>
      </c>
      <c r="G193" s="11">
        <v>0</v>
      </c>
      <c r="H193" s="11">
        <v>0</v>
      </c>
      <c r="I193" s="12">
        <v>0</v>
      </c>
      <c r="J193" s="13">
        <v>0</v>
      </c>
      <c r="K193" s="13">
        <v>0</v>
      </c>
      <c r="L193" s="13">
        <v>0</v>
      </c>
      <c r="M193" s="13">
        <v>0</v>
      </c>
      <c r="N193" s="14">
        <v>0</v>
      </c>
      <c r="O193" s="13">
        <v>52</v>
      </c>
      <c r="P193" s="13">
        <v>29</v>
      </c>
      <c r="Q193" s="14">
        <v>4.05</v>
      </c>
      <c r="R193" s="13">
        <v>0</v>
      </c>
      <c r="S193" s="13">
        <v>0</v>
      </c>
      <c r="T193" s="14">
        <v>0</v>
      </c>
      <c r="U193" s="13">
        <v>0</v>
      </c>
      <c r="V193" s="13">
        <v>0</v>
      </c>
      <c r="W193" s="14">
        <v>0</v>
      </c>
      <c r="X193" s="13">
        <v>0</v>
      </c>
      <c r="Y193" s="13">
        <v>0</v>
      </c>
      <c r="Z193" s="14">
        <v>0</v>
      </c>
      <c r="AA193" s="13">
        <v>0</v>
      </c>
      <c r="AB193" s="13">
        <v>0</v>
      </c>
      <c r="AC193" s="14">
        <v>0</v>
      </c>
      <c r="AD193" s="14">
        <v>0</v>
      </c>
      <c r="AE193" s="14">
        <v>0</v>
      </c>
      <c r="AF193" s="15">
        <v>4.0999999999999996</v>
      </c>
    </row>
    <row r="194" spans="1:32">
      <c r="A194" s="8">
        <v>191</v>
      </c>
      <c r="B194" s="9">
        <v>1007003</v>
      </c>
      <c r="C194" s="9" t="s">
        <v>179</v>
      </c>
      <c r="D194" s="9" t="s">
        <v>229</v>
      </c>
      <c r="E194" s="10">
        <v>0</v>
      </c>
      <c r="F194" s="11">
        <v>0</v>
      </c>
      <c r="G194" s="11">
        <v>0</v>
      </c>
      <c r="H194" s="11">
        <v>0</v>
      </c>
      <c r="I194" s="12">
        <v>0</v>
      </c>
      <c r="J194" s="13">
        <v>0</v>
      </c>
      <c r="K194" s="13">
        <v>0</v>
      </c>
      <c r="L194" s="13">
        <v>0</v>
      </c>
      <c r="M194" s="13">
        <v>0</v>
      </c>
      <c r="N194" s="14">
        <v>0</v>
      </c>
      <c r="O194" s="13">
        <v>0</v>
      </c>
      <c r="P194" s="13">
        <v>0</v>
      </c>
      <c r="Q194" s="14">
        <v>0</v>
      </c>
      <c r="R194" s="13">
        <v>0</v>
      </c>
      <c r="S194" s="13">
        <v>0</v>
      </c>
      <c r="T194" s="14">
        <v>0</v>
      </c>
      <c r="U194" s="13">
        <v>0</v>
      </c>
      <c r="V194" s="13">
        <v>0</v>
      </c>
      <c r="W194" s="14">
        <v>0</v>
      </c>
      <c r="X194" s="13">
        <v>0</v>
      </c>
      <c r="Y194" s="13">
        <v>0</v>
      </c>
      <c r="Z194" s="14">
        <v>0</v>
      </c>
      <c r="AA194" s="13">
        <v>0</v>
      </c>
      <c r="AB194" s="13">
        <v>0</v>
      </c>
      <c r="AC194" s="14">
        <v>0</v>
      </c>
      <c r="AD194" s="14">
        <v>1.2</v>
      </c>
      <c r="AE194" s="14">
        <v>0</v>
      </c>
      <c r="AF194" s="15">
        <v>1.2</v>
      </c>
    </row>
    <row r="195" spans="1:32">
      <c r="A195" s="8">
        <v>192</v>
      </c>
      <c r="B195" s="9">
        <v>1010050</v>
      </c>
      <c r="C195" s="9" t="s">
        <v>179</v>
      </c>
      <c r="D195" s="9" t="s">
        <v>230</v>
      </c>
      <c r="E195" s="10">
        <v>0</v>
      </c>
      <c r="F195" s="11">
        <v>0</v>
      </c>
      <c r="G195" s="11">
        <v>0</v>
      </c>
      <c r="H195" s="11">
        <v>0</v>
      </c>
      <c r="I195" s="12">
        <v>0</v>
      </c>
      <c r="J195" s="13">
        <v>0</v>
      </c>
      <c r="K195" s="13">
        <v>0</v>
      </c>
      <c r="L195" s="13">
        <v>0</v>
      </c>
      <c r="M195" s="13">
        <v>0</v>
      </c>
      <c r="N195" s="14">
        <v>0</v>
      </c>
      <c r="O195" s="13">
        <v>0</v>
      </c>
      <c r="P195" s="13">
        <v>0</v>
      </c>
      <c r="Q195" s="14">
        <v>0</v>
      </c>
      <c r="R195" s="13">
        <v>0</v>
      </c>
      <c r="S195" s="13">
        <v>0</v>
      </c>
      <c r="T195" s="14">
        <v>0</v>
      </c>
      <c r="U195" s="13">
        <v>0</v>
      </c>
      <c r="V195" s="13">
        <v>0</v>
      </c>
      <c r="W195" s="14">
        <v>0</v>
      </c>
      <c r="X195" s="13">
        <v>0</v>
      </c>
      <c r="Y195" s="13">
        <v>0</v>
      </c>
      <c r="Z195" s="14">
        <v>0</v>
      </c>
      <c r="AA195" s="13">
        <v>0</v>
      </c>
      <c r="AB195" s="13">
        <v>0</v>
      </c>
      <c r="AC195" s="14">
        <v>0</v>
      </c>
      <c r="AD195" s="14">
        <v>0</v>
      </c>
      <c r="AE195" s="14">
        <v>0</v>
      </c>
      <c r="AF195" s="15">
        <v>0</v>
      </c>
    </row>
    <row r="196" spans="1:32">
      <c r="A196" s="8">
        <v>193</v>
      </c>
      <c r="B196" s="9">
        <v>1010049</v>
      </c>
      <c r="C196" s="9" t="s">
        <v>179</v>
      </c>
      <c r="D196" s="9" t="s">
        <v>231</v>
      </c>
      <c r="E196" s="10">
        <v>0</v>
      </c>
      <c r="F196" s="11">
        <v>0</v>
      </c>
      <c r="G196" s="11">
        <v>0</v>
      </c>
      <c r="H196" s="11">
        <v>0</v>
      </c>
      <c r="I196" s="12">
        <v>0</v>
      </c>
      <c r="J196" s="13">
        <v>0</v>
      </c>
      <c r="K196" s="13">
        <v>0</v>
      </c>
      <c r="L196" s="13">
        <v>0</v>
      </c>
      <c r="M196" s="13">
        <v>0</v>
      </c>
      <c r="N196" s="14">
        <v>0</v>
      </c>
      <c r="O196" s="13">
        <v>0</v>
      </c>
      <c r="P196" s="13">
        <v>0</v>
      </c>
      <c r="Q196" s="14">
        <v>0</v>
      </c>
      <c r="R196" s="13">
        <v>0</v>
      </c>
      <c r="S196" s="13">
        <v>0</v>
      </c>
      <c r="T196" s="14">
        <v>0</v>
      </c>
      <c r="U196" s="13">
        <v>0</v>
      </c>
      <c r="V196" s="13">
        <v>0</v>
      </c>
      <c r="W196" s="14">
        <v>0</v>
      </c>
      <c r="X196" s="13">
        <v>0</v>
      </c>
      <c r="Y196" s="13">
        <v>0</v>
      </c>
      <c r="Z196" s="14">
        <v>0</v>
      </c>
      <c r="AA196" s="13">
        <v>0</v>
      </c>
      <c r="AB196" s="13">
        <v>0</v>
      </c>
      <c r="AC196" s="14">
        <v>0</v>
      </c>
      <c r="AD196" s="14">
        <v>0</v>
      </c>
      <c r="AE196" s="14">
        <v>0</v>
      </c>
      <c r="AF196" s="15">
        <v>0</v>
      </c>
    </row>
    <row r="197" spans="1:32">
      <c r="A197" s="8">
        <v>194</v>
      </c>
      <c r="B197" s="9">
        <v>1010048</v>
      </c>
      <c r="C197" s="9" t="s">
        <v>179</v>
      </c>
      <c r="D197" s="9" t="s">
        <v>232</v>
      </c>
      <c r="E197" s="10">
        <v>0</v>
      </c>
      <c r="F197" s="11">
        <v>0</v>
      </c>
      <c r="G197" s="11">
        <v>0</v>
      </c>
      <c r="H197" s="11">
        <v>0</v>
      </c>
      <c r="I197" s="12">
        <v>0</v>
      </c>
      <c r="J197" s="13">
        <v>0</v>
      </c>
      <c r="K197" s="13">
        <v>0</v>
      </c>
      <c r="L197" s="13">
        <v>0</v>
      </c>
      <c r="M197" s="13">
        <v>0</v>
      </c>
      <c r="N197" s="14">
        <v>0</v>
      </c>
      <c r="O197" s="13">
        <v>0</v>
      </c>
      <c r="P197" s="13">
        <v>0</v>
      </c>
      <c r="Q197" s="14">
        <v>0</v>
      </c>
      <c r="R197" s="13">
        <v>0</v>
      </c>
      <c r="S197" s="13">
        <v>0</v>
      </c>
      <c r="T197" s="14">
        <v>0</v>
      </c>
      <c r="U197" s="13">
        <v>0</v>
      </c>
      <c r="V197" s="13">
        <v>0</v>
      </c>
      <c r="W197" s="14">
        <v>0</v>
      </c>
      <c r="X197" s="13">
        <v>0</v>
      </c>
      <c r="Y197" s="13">
        <v>0</v>
      </c>
      <c r="Z197" s="14">
        <v>0</v>
      </c>
      <c r="AA197" s="13">
        <v>0</v>
      </c>
      <c r="AB197" s="13">
        <v>0</v>
      </c>
      <c r="AC197" s="14">
        <v>0</v>
      </c>
      <c r="AD197" s="14">
        <v>0</v>
      </c>
      <c r="AE197" s="14">
        <v>0</v>
      </c>
      <c r="AF197" s="15">
        <v>0</v>
      </c>
    </row>
    <row r="198" spans="1:32" hidden="1">
      <c r="A198" s="8">
        <v>195</v>
      </c>
      <c r="B198" s="9">
        <v>1025003</v>
      </c>
      <c r="C198" s="9" t="s">
        <v>233</v>
      </c>
      <c r="D198" s="9" t="s">
        <v>234</v>
      </c>
      <c r="E198" s="10">
        <v>0</v>
      </c>
      <c r="F198" s="11">
        <v>0</v>
      </c>
      <c r="G198" s="11">
        <v>0</v>
      </c>
      <c r="H198" s="11">
        <v>0</v>
      </c>
      <c r="I198" s="12">
        <v>0</v>
      </c>
      <c r="J198" s="13">
        <v>0</v>
      </c>
      <c r="K198" s="13">
        <v>20.399999999999995</v>
      </c>
      <c r="L198" s="13">
        <v>0</v>
      </c>
      <c r="M198" s="13">
        <v>0</v>
      </c>
      <c r="N198" s="14">
        <v>20.399999999999995</v>
      </c>
      <c r="O198" s="13">
        <v>0</v>
      </c>
      <c r="P198" s="13">
        <v>0</v>
      </c>
      <c r="Q198" s="14">
        <v>0</v>
      </c>
      <c r="R198" s="13">
        <v>0</v>
      </c>
      <c r="S198" s="13">
        <v>0</v>
      </c>
      <c r="T198" s="14">
        <v>0</v>
      </c>
      <c r="U198" s="13">
        <v>0</v>
      </c>
      <c r="V198" s="13">
        <v>0</v>
      </c>
      <c r="W198" s="14">
        <v>0</v>
      </c>
      <c r="X198" s="13">
        <v>0</v>
      </c>
      <c r="Y198" s="13">
        <v>0</v>
      </c>
      <c r="Z198" s="14">
        <v>0</v>
      </c>
      <c r="AA198" s="13">
        <v>0</v>
      </c>
      <c r="AB198" s="13">
        <v>0</v>
      </c>
      <c r="AC198" s="14">
        <v>0</v>
      </c>
      <c r="AD198" s="14">
        <v>1.2</v>
      </c>
      <c r="AE198" s="14">
        <v>0</v>
      </c>
      <c r="AF198" s="15">
        <v>21.6</v>
      </c>
    </row>
    <row r="199" spans="1:32" hidden="1">
      <c r="A199" s="8">
        <v>196</v>
      </c>
      <c r="B199" s="9">
        <v>1025011</v>
      </c>
      <c r="C199" s="9" t="s">
        <v>233</v>
      </c>
      <c r="D199" s="9" t="s">
        <v>235</v>
      </c>
      <c r="E199" s="10">
        <v>0</v>
      </c>
      <c r="F199" s="11">
        <v>0</v>
      </c>
      <c r="G199" s="11">
        <v>0</v>
      </c>
      <c r="H199" s="11">
        <v>0</v>
      </c>
      <c r="I199" s="12">
        <v>0</v>
      </c>
      <c r="J199" s="13">
        <v>0</v>
      </c>
      <c r="K199" s="13">
        <v>27.599999999999994</v>
      </c>
      <c r="L199" s="13">
        <v>0</v>
      </c>
      <c r="M199" s="13">
        <v>0</v>
      </c>
      <c r="N199" s="14">
        <v>27.599999999999994</v>
      </c>
      <c r="O199" s="13">
        <v>0</v>
      </c>
      <c r="P199" s="13">
        <v>0</v>
      </c>
      <c r="Q199" s="14">
        <v>0</v>
      </c>
      <c r="R199" s="13">
        <v>0</v>
      </c>
      <c r="S199" s="13">
        <v>0</v>
      </c>
      <c r="T199" s="14">
        <v>0</v>
      </c>
      <c r="U199" s="13">
        <v>0</v>
      </c>
      <c r="V199" s="13">
        <v>0</v>
      </c>
      <c r="W199" s="14">
        <v>0</v>
      </c>
      <c r="X199" s="13">
        <v>0</v>
      </c>
      <c r="Y199" s="13">
        <v>0</v>
      </c>
      <c r="Z199" s="14">
        <v>0</v>
      </c>
      <c r="AA199" s="13">
        <v>0</v>
      </c>
      <c r="AB199" s="13">
        <v>0</v>
      </c>
      <c r="AC199" s="14">
        <v>0</v>
      </c>
      <c r="AD199" s="14">
        <v>1.2</v>
      </c>
      <c r="AE199" s="14">
        <v>0</v>
      </c>
      <c r="AF199" s="15">
        <v>28.8</v>
      </c>
    </row>
    <row r="200" spans="1:32" hidden="1">
      <c r="A200" s="8">
        <v>197</v>
      </c>
      <c r="B200" s="9">
        <v>1025008</v>
      </c>
      <c r="C200" s="9" t="s">
        <v>233</v>
      </c>
      <c r="D200" s="9" t="s">
        <v>236</v>
      </c>
      <c r="E200" s="10">
        <v>0</v>
      </c>
      <c r="F200" s="11">
        <v>0</v>
      </c>
      <c r="G200" s="11">
        <v>0</v>
      </c>
      <c r="H200" s="11">
        <v>0</v>
      </c>
      <c r="I200" s="12">
        <v>0</v>
      </c>
      <c r="J200" s="13">
        <v>0</v>
      </c>
      <c r="K200" s="13">
        <v>27.599999999999994</v>
      </c>
      <c r="L200" s="13">
        <v>0</v>
      </c>
      <c r="M200" s="13">
        <v>0</v>
      </c>
      <c r="N200" s="14">
        <v>27.599999999999994</v>
      </c>
      <c r="O200" s="13">
        <v>0</v>
      </c>
      <c r="P200" s="13">
        <v>0</v>
      </c>
      <c r="Q200" s="14">
        <v>0</v>
      </c>
      <c r="R200" s="13">
        <v>0</v>
      </c>
      <c r="S200" s="13">
        <v>0</v>
      </c>
      <c r="T200" s="14">
        <v>0</v>
      </c>
      <c r="U200" s="13">
        <v>0</v>
      </c>
      <c r="V200" s="13">
        <v>0</v>
      </c>
      <c r="W200" s="14">
        <v>0</v>
      </c>
      <c r="X200" s="13">
        <v>0</v>
      </c>
      <c r="Y200" s="13">
        <v>0</v>
      </c>
      <c r="Z200" s="14">
        <v>0</v>
      </c>
      <c r="AA200" s="13">
        <v>0</v>
      </c>
      <c r="AB200" s="13">
        <v>0</v>
      </c>
      <c r="AC200" s="14">
        <v>0</v>
      </c>
      <c r="AD200" s="14">
        <v>0</v>
      </c>
      <c r="AE200" s="14">
        <v>0</v>
      </c>
      <c r="AF200" s="15">
        <v>27.6</v>
      </c>
    </row>
    <row r="201" spans="1:32" hidden="1">
      <c r="A201" s="8">
        <v>198</v>
      </c>
      <c r="B201" s="9">
        <v>1025005</v>
      </c>
      <c r="C201" s="9" t="s">
        <v>233</v>
      </c>
      <c r="D201" s="9" t="s">
        <v>237</v>
      </c>
      <c r="E201" s="10">
        <v>0</v>
      </c>
      <c r="F201" s="11">
        <v>4</v>
      </c>
      <c r="G201" s="11">
        <v>0</v>
      </c>
      <c r="H201" s="11">
        <v>0</v>
      </c>
      <c r="I201" s="12">
        <v>8</v>
      </c>
      <c r="J201" s="13">
        <v>1.2</v>
      </c>
      <c r="K201" s="13">
        <v>23.599999999999994</v>
      </c>
      <c r="L201" s="13">
        <v>0</v>
      </c>
      <c r="M201" s="13">
        <v>0</v>
      </c>
      <c r="N201" s="14">
        <v>24.799999999999994</v>
      </c>
      <c r="O201" s="13">
        <v>0</v>
      </c>
      <c r="P201" s="13">
        <v>14</v>
      </c>
      <c r="Q201" s="14">
        <v>0.7</v>
      </c>
      <c r="R201" s="13">
        <v>0</v>
      </c>
      <c r="S201" s="13">
        <v>0</v>
      </c>
      <c r="T201" s="14">
        <v>0</v>
      </c>
      <c r="U201" s="13">
        <v>0</v>
      </c>
      <c r="V201" s="13">
        <v>0</v>
      </c>
      <c r="W201" s="14">
        <v>0</v>
      </c>
      <c r="X201" s="13">
        <v>0</v>
      </c>
      <c r="Y201" s="13">
        <v>0</v>
      </c>
      <c r="Z201" s="14">
        <v>0</v>
      </c>
      <c r="AA201" s="13">
        <v>0</v>
      </c>
      <c r="AB201" s="13">
        <v>0</v>
      </c>
      <c r="AC201" s="14">
        <v>0</v>
      </c>
      <c r="AD201" s="14">
        <v>0</v>
      </c>
      <c r="AE201" s="14">
        <v>0</v>
      </c>
      <c r="AF201" s="15">
        <v>33.5</v>
      </c>
    </row>
    <row r="202" spans="1:32" hidden="1">
      <c r="A202" s="8">
        <v>199</v>
      </c>
      <c r="B202" s="9">
        <v>1025009</v>
      </c>
      <c r="C202" s="9" t="s">
        <v>233</v>
      </c>
      <c r="D202" s="9" t="s">
        <v>238</v>
      </c>
      <c r="E202" s="10">
        <v>2</v>
      </c>
      <c r="F202" s="11">
        <v>0</v>
      </c>
      <c r="G202" s="11">
        <v>0</v>
      </c>
      <c r="H202" s="11">
        <v>0</v>
      </c>
      <c r="I202" s="12">
        <v>2</v>
      </c>
      <c r="J202" s="13">
        <v>0</v>
      </c>
      <c r="K202" s="13">
        <v>23.199999999999996</v>
      </c>
      <c r="L202" s="13">
        <v>0</v>
      </c>
      <c r="M202" s="13">
        <v>0</v>
      </c>
      <c r="N202" s="14">
        <v>23.199999999999996</v>
      </c>
      <c r="O202" s="13">
        <v>35</v>
      </c>
      <c r="P202" s="13">
        <v>0</v>
      </c>
      <c r="Q202" s="14">
        <v>1.75</v>
      </c>
      <c r="R202" s="13">
        <v>0</v>
      </c>
      <c r="S202" s="13">
        <v>0</v>
      </c>
      <c r="T202" s="14">
        <v>0</v>
      </c>
      <c r="U202" s="13">
        <v>0</v>
      </c>
      <c r="V202" s="13">
        <v>0</v>
      </c>
      <c r="W202" s="14">
        <v>0</v>
      </c>
      <c r="X202" s="13">
        <v>0</v>
      </c>
      <c r="Y202" s="13">
        <v>0</v>
      </c>
      <c r="Z202" s="14">
        <v>0</v>
      </c>
      <c r="AA202" s="13">
        <v>0</v>
      </c>
      <c r="AB202" s="13">
        <v>0</v>
      </c>
      <c r="AC202" s="14">
        <v>0</v>
      </c>
      <c r="AD202" s="14">
        <v>1.2</v>
      </c>
      <c r="AE202" s="14">
        <v>0</v>
      </c>
      <c r="AF202" s="15">
        <v>28.2</v>
      </c>
    </row>
    <row r="203" spans="1:32" hidden="1">
      <c r="A203" s="8">
        <v>200</v>
      </c>
      <c r="B203" s="9">
        <v>1025002</v>
      </c>
      <c r="C203" s="9" t="s">
        <v>233</v>
      </c>
      <c r="D203" s="9" t="s">
        <v>239</v>
      </c>
      <c r="E203" s="10">
        <v>0</v>
      </c>
      <c r="F203" s="11">
        <v>0</v>
      </c>
      <c r="G203" s="11">
        <v>0</v>
      </c>
      <c r="H203" s="11">
        <v>0</v>
      </c>
      <c r="I203" s="12">
        <v>0</v>
      </c>
      <c r="J203" s="13">
        <v>0</v>
      </c>
      <c r="K203" s="13">
        <v>27.599999999999994</v>
      </c>
      <c r="L203" s="13">
        <v>0</v>
      </c>
      <c r="M203" s="13">
        <v>0</v>
      </c>
      <c r="N203" s="14">
        <v>27.599999999999994</v>
      </c>
      <c r="O203" s="13">
        <v>0</v>
      </c>
      <c r="P203" s="13">
        <v>37</v>
      </c>
      <c r="Q203" s="14">
        <v>1.85</v>
      </c>
      <c r="R203" s="13">
        <v>0</v>
      </c>
      <c r="S203" s="13">
        <v>0</v>
      </c>
      <c r="T203" s="14">
        <v>0</v>
      </c>
      <c r="U203" s="13">
        <v>0</v>
      </c>
      <c r="V203" s="13">
        <v>0</v>
      </c>
      <c r="W203" s="14">
        <v>0</v>
      </c>
      <c r="X203" s="13">
        <v>0</v>
      </c>
      <c r="Y203" s="13">
        <v>0</v>
      </c>
      <c r="Z203" s="14">
        <v>0</v>
      </c>
      <c r="AA203" s="13">
        <v>0</v>
      </c>
      <c r="AB203" s="13">
        <v>0</v>
      </c>
      <c r="AC203" s="14">
        <v>0</v>
      </c>
      <c r="AD203" s="14">
        <v>0</v>
      </c>
      <c r="AE203" s="14">
        <v>0</v>
      </c>
      <c r="AF203" s="15">
        <v>29.5</v>
      </c>
    </row>
    <row r="204" spans="1:32" hidden="1">
      <c r="A204" s="8">
        <v>201</v>
      </c>
      <c r="B204" s="9">
        <v>1025004</v>
      </c>
      <c r="C204" s="9" t="s">
        <v>233</v>
      </c>
      <c r="D204" s="9" t="s">
        <v>240</v>
      </c>
      <c r="E204" s="10">
        <v>2</v>
      </c>
      <c r="F204" s="11">
        <v>0</v>
      </c>
      <c r="G204" s="11">
        <v>0</v>
      </c>
      <c r="H204" s="11">
        <v>0</v>
      </c>
      <c r="I204" s="12">
        <v>2</v>
      </c>
      <c r="J204" s="13">
        <v>0</v>
      </c>
      <c r="K204" s="13">
        <v>17.199999999999996</v>
      </c>
      <c r="L204" s="13">
        <v>0</v>
      </c>
      <c r="M204" s="13">
        <v>0</v>
      </c>
      <c r="N204" s="14">
        <v>17.199999999999996</v>
      </c>
      <c r="O204" s="13">
        <v>37</v>
      </c>
      <c r="P204" s="13">
        <v>0</v>
      </c>
      <c r="Q204" s="14">
        <v>1.85</v>
      </c>
      <c r="R204" s="13">
        <v>0</v>
      </c>
      <c r="S204" s="13">
        <v>0</v>
      </c>
      <c r="T204" s="14">
        <v>0</v>
      </c>
      <c r="U204" s="13">
        <v>0</v>
      </c>
      <c r="V204" s="13">
        <v>0</v>
      </c>
      <c r="W204" s="14">
        <v>0</v>
      </c>
      <c r="X204" s="13">
        <v>0</v>
      </c>
      <c r="Y204" s="13">
        <v>0</v>
      </c>
      <c r="Z204" s="14">
        <v>0</v>
      </c>
      <c r="AA204" s="13">
        <v>0</v>
      </c>
      <c r="AB204" s="13">
        <v>0</v>
      </c>
      <c r="AC204" s="14">
        <v>0</v>
      </c>
      <c r="AD204" s="14">
        <v>0</v>
      </c>
      <c r="AE204" s="14">
        <v>0</v>
      </c>
      <c r="AF204" s="15">
        <v>21.1</v>
      </c>
    </row>
    <row r="205" spans="1:32" hidden="1">
      <c r="A205" s="8">
        <v>202</v>
      </c>
      <c r="B205" s="9">
        <v>1025006</v>
      </c>
      <c r="C205" s="9" t="s">
        <v>233</v>
      </c>
      <c r="D205" s="9" t="s">
        <v>241</v>
      </c>
      <c r="E205" s="10">
        <v>0</v>
      </c>
      <c r="F205" s="11">
        <v>0</v>
      </c>
      <c r="G205" s="11">
        <v>0</v>
      </c>
      <c r="H205" s="11">
        <v>0</v>
      </c>
      <c r="I205" s="12">
        <v>0</v>
      </c>
      <c r="J205" s="13">
        <v>0</v>
      </c>
      <c r="K205" s="13">
        <v>26.799999999999994</v>
      </c>
      <c r="L205" s="13">
        <v>0</v>
      </c>
      <c r="M205" s="13">
        <v>0</v>
      </c>
      <c r="N205" s="14">
        <v>26.799999999999994</v>
      </c>
      <c r="O205" s="13">
        <v>0</v>
      </c>
      <c r="P205" s="13">
        <v>0</v>
      </c>
      <c r="Q205" s="14">
        <v>0</v>
      </c>
      <c r="R205" s="13">
        <v>0</v>
      </c>
      <c r="S205" s="13">
        <v>0</v>
      </c>
      <c r="T205" s="14">
        <v>0</v>
      </c>
      <c r="U205" s="13">
        <v>0</v>
      </c>
      <c r="V205" s="13">
        <v>0</v>
      </c>
      <c r="W205" s="14">
        <v>0</v>
      </c>
      <c r="X205" s="13">
        <v>0</v>
      </c>
      <c r="Y205" s="13">
        <v>0</v>
      </c>
      <c r="Z205" s="14">
        <v>0</v>
      </c>
      <c r="AA205" s="13">
        <v>0</v>
      </c>
      <c r="AB205" s="13">
        <v>0</v>
      </c>
      <c r="AC205" s="14">
        <v>0</v>
      </c>
      <c r="AD205" s="14">
        <v>1.2</v>
      </c>
      <c r="AE205" s="14">
        <v>0</v>
      </c>
      <c r="AF205" s="15">
        <v>28</v>
      </c>
    </row>
    <row r="206" spans="1:32" hidden="1">
      <c r="A206" s="8">
        <v>203</v>
      </c>
      <c r="B206" s="9">
        <v>1025010</v>
      </c>
      <c r="C206" s="9" t="s">
        <v>233</v>
      </c>
      <c r="D206" s="9" t="s">
        <v>242</v>
      </c>
      <c r="E206" s="10">
        <v>0</v>
      </c>
      <c r="F206" s="11">
        <v>0</v>
      </c>
      <c r="G206" s="11">
        <v>0</v>
      </c>
      <c r="H206" s="11">
        <v>0</v>
      </c>
      <c r="I206" s="12">
        <v>0</v>
      </c>
      <c r="J206" s="13">
        <v>0</v>
      </c>
      <c r="K206" s="13">
        <v>26.799999999999994</v>
      </c>
      <c r="L206" s="13">
        <v>0</v>
      </c>
      <c r="M206" s="13">
        <v>0</v>
      </c>
      <c r="N206" s="14">
        <v>26.799999999999994</v>
      </c>
      <c r="O206" s="13">
        <v>0</v>
      </c>
      <c r="P206" s="13">
        <v>0</v>
      </c>
      <c r="Q206" s="14">
        <v>0</v>
      </c>
      <c r="R206" s="13">
        <v>0</v>
      </c>
      <c r="S206" s="13">
        <v>0</v>
      </c>
      <c r="T206" s="14">
        <v>0</v>
      </c>
      <c r="U206" s="13">
        <v>0</v>
      </c>
      <c r="V206" s="13">
        <v>0</v>
      </c>
      <c r="W206" s="14">
        <v>0</v>
      </c>
      <c r="X206" s="13">
        <v>0</v>
      </c>
      <c r="Y206" s="13">
        <v>0</v>
      </c>
      <c r="Z206" s="14">
        <v>0</v>
      </c>
      <c r="AA206" s="13">
        <v>0</v>
      </c>
      <c r="AB206" s="13">
        <v>0</v>
      </c>
      <c r="AC206" s="14">
        <v>0</v>
      </c>
      <c r="AD206" s="14">
        <v>0</v>
      </c>
      <c r="AE206" s="14">
        <v>0</v>
      </c>
      <c r="AF206" s="15">
        <v>26.8</v>
      </c>
    </row>
    <row r="207" spans="1:32" hidden="1">
      <c r="A207" s="8">
        <v>204</v>
      </c>
      <c r="B207" s="9">
        <v>1025007</v>
      </c>
      <c r="C207" s="9" t="s">
        <v>233</v>
      </c>
      <c r="D207" s="9" t="s">
        <v>243</v>
      </c>
      <c r="E207" s="10">
        <v>0</v>
      </c>
      <c r="F207" s="11">
        <v>2</v>
      </c>
      <c r="G207" s="11">
        <v>0</v>
      </c>
      <c r="H207" s="11">
        <v>0</v>
      </c>
      <c r="I207" s="12">
        <v>4</v>
      </c>
      <c r="J207" s="13">
        <v>0</v>
      </c>
      <c r="K207" s="13">
        <v>20.399999999999995</v>
      </c>
      <c r="L207" s="13">
        <v>0</v>
      </c>
      <c r="M207" s="13">
        <v>0</v>
      </c>
      <c r="N207" s="14">
        <v>20.399999999999995</v>
      </c>
      <c r="O207" s="13">
        <v>0</v>
      </c>
      <c r="P207" s="13">
        <v>0</v>
      </c>
      <c r="Q207" s="14">
        <v>0</v>
      </c>
      <c r="R207" s="13">
        <v>0</v>
      </c>
      <c r="S207" s="13">
        <v>0</v>
      </c>
      <c r="T207" s="14">
        <v>0</v>
      </c>
      <c r="U207" s="13">
        <v>0</v>
      </c>
      <c r="V207" s="13">
        <v>0</v>
      </c>
      <c r="W207" s="14">
        <v>0</v>
      </c>
      <c r="X207" s="13">
        <v>0</v>
      </c>
      <c r="Y207" s="13">
        <v>0</v>
      </c>
      <c r="Z207" s="14">
        <v>0</v>
      </c>
      <c r="AA207" s="13">
        <v>0</v>
      </c>
      <c r="AB207" s="13">
        <v>0</v>
      </c>
      <c r="AC207" s="14">
        <v>0</v>
      </c>
      <c r="AD207" s="14">
        <v>1.6</v>
      </c>
      <c r="AE207" s="14">
        <v>0</v>
      </c>
      <c r="AF207" s="15">
        <v>26</v>
      </c>
    </row>
    <row r="208" spans="1:32" hidden="1">
      <c r="A208" s="8">
        <v>205</v>
      </c>
      <c r="B208" s="9">
        <v>1025012</v>
      </c>
      <c r="C208" s="9" t="s">
        <v>233</v>
      </c>
      <c r="D208" s="9" t="s">
        <v>244</v>
      </c>
      <c r="E208" s="10">
        <v>0</v>
      </c>
      <c r="F208" s="11">
        <v>0</v>
      </c>
      <c r="G208" s="11">
        <v>0</v>
      </c>
      <c r="H208" s="11">
        <v>0</v>
      </c>
      <c r="I208" s="12">
        <v>0</v>
      </c>
      <c r="J208" s="13">
        <v>0</v>
      </c>
      <c r="K208" s="13">
        <v>27.599999999999994</v>
      </c>
      <c r="L208" s="13">
        <v>0</v>
      </c>
      <c r="M208" s="13">
        <v>0</v>
      </c>
      <c r="N208" s="14">
        <v>27.599999999999994</v>
      </c>
      <c r="O208" s="13">
        <v>0</v>
      </c>
      <c r="P208" s="13">
        <v>0</v>
      </c>
      <c r="Q208" s="14">
        <v>0</v>
      </c>
      <c r="R208" s="13">
        <v>0</v>
      </c>
      <c r="S208" s="13">
        <v>0</v>
      </c>
      <c r="T208" s="14">
        <v>0</v>
      </c>
      <c r="U208" s="13">
        <v>0</v>
      </c>
      <c r="V208" s="13">
        <v>0</v>
      </c>
      <c r="W208" s="14">
        <v>0</v>
      </c>
      <c r="X208" s="13">
        <v>0</v>
      </c>
      <c r="Y208" s="13">
        <v>0</v>
      </c>
      <c r="Z208" s="14">
        <v>0</v>
      </c>
      <c r="AA208" s="13">
        <v>0</v>
      </c>
      <c r="AB208" s="13">
        <v>0</v>
      </c>
      <c r="AC208" s="14">
        <v>0</v>
      </c>
      <c r="AD208" s="14">
        <v>1.2</v>
      </c>
      <c r="AE208" s="14">
        <v>0</v>
      </c>
      <c r="AF208" s="15">
        <v>28.8</v>
      </c>
    </row>
    <row r="209" spans="1:32" hidden="1">
      <c r="A209" s="8">
        <v>206</v>
      </c>
      <c r="B209" s="9">
        <v>1002022</v>
      </c>
      <c r="C209" s="9" t="s">
        <v>233</v>
      </c>
      <c r="D209" s="9" t="s">
        <v>245</v>
      </c>
      <c r="E209" s="10">
        <v>0</v>
      </c>
      <c r="F209" s="11">
        <v>0</v>
      </c>
      <c r="G209" s="11">
        <v>0</v>
      </c>
      <c r="H209" s="11">
        <v>0</v>
      </c>
      <c r="I209" s="12">
        <v>0</v>
      </c>
      <c r="J209" s="13">
        <v>0</v>
      </c>
      <c r="K209" s="13">
        <v>0</v>
      </c>
      <c r="L209" s="13">
        <v>0</v>
      </c>
      <c r="M209" s="13">
        <v>0</v>
      </c>
      <c r="N209" s="14">
        <v>0</v>
      </c>
      <c r="O209" s="13">
        <v>0</v>
      </c>
      <c r="P209" s="13">
        <v>0</v>
      </c>
      <c r="Q209" s="14">
        <v>0</v>
      </c>
      <c r="R209" s="13">
        <v>0</v>
      </c>
      <c r="S209" s="13">
        <v>0</v>
      </c>
      <c r="T209" s="14">
        <v>0</v>
      </c>
      <c r="U209" s="13">
        <v>0</v>
      </c>
      <c r="V209" s="13">
        <v>0</v>
      </c>
      <c r="W209" s="14">
        <v>0</v>
      </c>
      <c r="X209" s="13">
        <v>0</v>
      </c>
      <c r="Y209" s="13">
        <v>0</v>
      </c>
      <c r="Z209" s="14">
        <v>0</v>
      </c>
      <c r="AA209" s="13">
        <v>0</v>
      </c>
      <c r="AB209" s="13">
        <v>0</v>
      </c>
      <c r="AC209" s="14">
        <v>0</v>
      </c>
      <c r="AD209" s="14">
        <v>0</v>
      </c>
      <c r="AE209" s="14">
        <v>0</v>
      </c>
      <c r="AF209" s="15">
        <v>0</v>
      </c>
    </row>
    <row r="210" spans="1:32" hidden="1">
      <c r="A210" s="8">
        <v>207</v>
      </c>
      <c r="B210" s="9">
        <v>1025001</v>
      </c>
      <c r="C210" s="9" t="s">
        <v>233</v>
      </c>
      <c r="D210" s="9" t="s">
        <v>246</v>
      </c>
      <c r="E210" s="10">
        <v>2</v>
      </c>
      <c r="F210" s="11">
        <v>0</v>
      </c>
      <c r="G210" s="11">
        <v>0</v>
      </c>
      <c r="H210" s="11">
        <v>0</v>
      </c>
      <c r="I210" s="12">
        <v>2</v>
      </c>
      <c r="J210" s="13">
        <v>0</v>
      </c>
      <c r="K210" s="13">
        <v>0</v>
      </c>
      <c r="L210" s="13">
        <v>0</v>
      </c>
      <c r="M210" s="13">
        <v>0</v>
      </c>
      <c r="N210" s="14">
        <v>0</v>
      </c>
      <c r="O210" s="13">
        <v>14</v>
      </c>
      <c r="P210" s="13">
        <v>35</v>
      </c>
      <c r="Q210" s="14">
        <v>2.4500000000000002</v>
      </c>
      <c r="R210" s="13">
        <v>0</v>
      </c>
      <c r="S210" s="13">
        <v>0</v>
      </c>
      <c r="T210" s="14">
        <v>0</v>
      </c>
      <c r="U210" s="13">
        <v>0</v>
      </c>
      <c r="V210" s="13">
        <v>0</v>
      </c>
      <c r="W210" s="14">
        <v>0</v>
      </c>
      <c r="X210" s="13">
        <v>0</v>
      </c>
      <c r="Y210" s="13">
        <v>0</v>
      </c>
      <c r="Z210" s="14">
        <v>0</v>
      </c>
      <c r="AA210" s="13">
        <v>0</v>
      </c>
      <c r="AB210" s="13">
        <v>0</v>
      </c>
      <c r="AC210" s="14">
        <v>0</v>
      </c>
      <c r="AD210" s="14">
        <v>0</v>
      </c>
      <c r="AE210" s="14">
        <v>0</v>
      </c>
      <c r="AF210" s="15">
        <v>4.5</v>
      </c>
    </row>
    <row r="211" spans="1:32" hidden="1">
      <c r="A211" s="8">
        <v>208</v>
      </c>
      <c r="B211" s="9">
        <v>1011009</v>
      </c>
      <c r="C211" s="9" t="s">
        <v>247</v>
      </c>
      <c r="D211" s="9" t="s">
        <v>248</v>
      </c>
      <c r="E211" s="10">
        <v>2</v>
      </c>
      <c r="F211" s="11">
        <v>0</v>
      </c>
      <c r="G211" s="11">
        <v>0</v>
      </c>
      <c r="H211" s="11">
        <v>0</v>
      </c>
      <c r="I211" s="12">
        <v>2</v>
      </c>
      <c r="J211" s="13">
        <v>3.5999999999999996</v>
      </c>
      <c r="K211" s="13">
        <v>6</v>
      </c>
      <c r="L211" s="13">
        <v>0</v>
      </c>
      <c r="M211" s="13">
        <v>0</v>
      </c>
      <c r="N211" s="14">
        <v>9.6</v>
      </c>
      <c r="O211" s="13">
        <v>97</v>
      </c>
      <c r="P211" s="13">
        <v>81</v>
      </c>
      <c r="Q211" s="14">
        <v>8.9</v>
      </c>
      <c r="R211" s="13">
        <v>0</v>
      </c>
      <c r="S211" s="13">
        <v>0</v>
      </c>
      <c r="T211" s="14">
        <v>0</v>
      </c>
      <c r="U211" s="13">
        <v>0</v>
      </c>
      <c r="V211" s="13">
        <v>0</v>
      </c>
      <c r="W211" s="14">
        <v>0</v>
      </c>
      <c r="X211" s="13">
        <v>0</v>
      </c>
      <c r="Y211" s="13">
        <v>0</v>
      </c>
      <c r="Z211" s="14">
        <v>0</v>
      </c>
      <c r="AA211" s="13">
        <v>0</v>
      </c>
      <c r="AB211" s="13">
        <v>0</v>
      </c>
      <c r="AC211" s="14">
        <v>0</v>
      </c>
      <c r="AD211" s="14">
        <v>0</v>
      </c>
      <c r="AE211" s="14">
        <v>6</v>
      </c>
      <c r="AF211" s="15">
        <v>26.5</v>
      </c>
    </row>
    <row r="212" spans="1:32" hidden="1">
      <c r="A212" s="8">
        <v>209</v>
      </c>
      <c r="B212" s="9">
        <v>1011008</v>
      </c>
      <c r="C212" s="9" t="s">
        <v>247</v>
      </c>
      <c r="D212" s="9" t="s">
        <v>249</v>
      </c>
      <c r="E212" s="10">
        <v>0</v>
      </c>
      <c r="F212" s="11">
        <v>0</v>
      </c>
      <c r="G212" s="11">
        <v>0</v>
      </c>
      <c r="H212" s="11">
        <v>0</v>
      </c>
      <c r="I212" s="12">
        <v>0</v>
      </c>
      <c r="J212" s="13">
        <v>15.999999999999996</v>
      </c>
      <c r="K212" s="13">
        <v>1.2</v>
      </c>
      <c r="L212" s="13">
        <v>0</v>
      </c>
      <c r="M212" s="13">
        <v>0</v>
      </c>
      <c r="N212" s="14">
        <v>17.199999999999996</v>
      </c>
      <c r="O212" s="13">
        <v>204</v>
      </c>
      <c r="P212" s="13">
        <v>181</v>
      </c>
      <c r="Q212" s="14">
        <v>19.25</v>
      </c>
      <c r="R212" s="13">
        <v>0</v>
      </c>
      <c r="S212" s="13">
        <v>0</v>
      </c>
      <c r="T212" s="14">
        <v>0</v>
      </c>
      <c r="U212" s="13">
        <v>0</v>
      </c>
      <c r="V212" s="13">
        <v>0</v>
      </c>
      <c r="W212" s="14">
        <v>0</v>
      </c>
      <c r="X212" s="13">
        <v>0</v>
      </c>
      <c r="Y212" s="13">
        <v>0</v>
      </c>
      <c r="Z212" s="14">
        <v>0</v>
      </c>
      <c r="AA212" s="13">
        <v>0</v>
      </c>
      <c r="AB212" s="13">
        <v>0</v>
      </c>
      <c r="AC212" s="14">
        <v>0</v>
      </c>
      <c r="AD212" s="14">
        <v>0</v>
      </c>
      <c r="AE212" s="14">
        <v>0</v>
      </c>
      <c r="AF212" s="15">
        <v>36.5</v>
      </c>
    </row>
    <row r="213" spans="1:32" hidden="1">
      <c r="A213" s="8">
        <v>210</v>
      </c>
      <c r="B213" s="9">
        <v>1011001</v>
      </c>
      <c r="C213" s="9" t="s">
        <v>247</v>
      </c>
      <c r="D213" s="9" t="s">
        <v>250</v>
      </c>
      <c r="E213" s="10">
        <v>2</v>
      </c>
      <c r="F213" s="11">
        <v>0</v>
      </c>
      <c r="G213" s="11">
        <v>0</v>
      </c>
      <c r="H213" s="11">
        <v>0</v>
      </c>
      <c r="I213" s="12">
        <v>2</v>
      </c>
      <c r="J213" s="13">
        <v>6</v>
      </c>
      <c r="K213" s="13">
        <v>3.5999999999999996</v>
      </c>
      <c r="L213" s="13">
        <v>0</v>
      </c>
      <c r="M213" s="13">
        <v>0</v>
      </c>
      <c r="N213" s="14">
        <v>9.6</v>
      </c>
      <c r="O213" s="13">
        <v>92</v>
      </c>
      <c r="P213" s="13">
        <v>89</v>
      </c>
      <c r="Q213" s="14">
        <v>9.0500000000000007</v>
      </c>
      <c r="R213" s="13">
        <v>0</v>
      </c>
      <c r="S213" s="13">
        <v>0</v>
      </c>
      <c r="T213" s="14">
        <v>0</v>
      </c>
      <c r="U213" s="13">
        <v>0</v>
      </c>
      <c r="V213" s="13">
        <v>0</v>
      </c>
      <c r="W213" s="14">
        <v>0</v>
      </c>
      <c r="X213" s="13">
        <v>0</v>
      </c>
      <c r="Y213" s="13">
        <v>0</v>
      </c>
      <c r="Z213" s="14">
        <v>0</v>
      </c>
      <c r="AA213" s="13">
        <v>0</v>
      </c>
      <c r="AB213" s="13">
        <v>0</v>
      </c>
      <c r="AC213" s="14">
        <v>0</v>
      </c>
      <c r="AD213" s="14">
        <v>1.2</v>
      </c>
      <c r="AE213" s="14">
        <v>0</v>
      </c>
      <c r="AF213" s="15">
        <v>21.9</v>
      </c>
    </row>
    <row r="214" spans="1:32" hidden="1">
      <c r="A214" s="8">
        <v>211</v>
      </c>
      <c r="B214" s="9">
        <v>1011006</v>
      </c>
      <c r="C214" s="9" t="s">
        <v>247</v>
      </c>
      <c r="D214" s="9" t="s">
        <v>251</v>
      </c>
      <c r="E214" s="10">
        <v>0</v>
      </c>
      <c r="F214" s="11">
        <v>0</v>
      </c>
      <c r="G214" s="11">
        <v>0</v>
      </c>
      <c r="H214" s="11">
        <v>0</v>
      </c>
      <c r="I214" s="12">
        <v>0</v>
      </c>
      <c r="J214" s="13">
        <v>2.4</v>
      </c>
      <c r="K214" s="13">
        <v>14.399999999999997</v>
      </c>
      <c r="L214" s="13">
        <v>0</v>
      </c>
      <c r="M214" s="13">
        <v>0</v>
      </c>
      <c r="N214" s="14">
        <v>16.799999999999997</v>
      </c>
      <c r="O214" s="13">
        <v>49</v>
      </c>
      <c r="P214" s="13">
        <v>97</v>
      </c>
      <c r="Q214" s="14">
        <v>7.3</v>
      </c>
      <c r="R214" s="13">
        <v>0</v>
      </c>
      <c r="S214" s="13">
        <v>0</v>
      </c>
      <c r="T214" s="14">
        <v>0</v>
      </c>
      <c r="U214" s="13">
        <v>0</v>
      </c>
      <c r="V214" s="13">
        <v>0</v>
      </c>
      <c r="W214" s="14">
        <v>0</v>
      </c>
      <c r="X214" s="13">
        <v>0</v>
      </c>
      <c r="Y214" s="13">
        <v>0</v>
      </c>
      <c r="Z214" s="14">
        <v>0</v>
      </c>
      <c r="AA214" s="13">
        <v>0</v>
      </c>
      <c r="AB214" s="13">
        <v>0</v>
      </c>
      <c r="AC214" s="14">
        <v>0</v>
      </c>
      <c r="AD214" s="14">
        <v>1.2</v>
      </c>
      <c r="AE214" s="14">
        <v>0</v>
      </c>
      <c r="AF214" s="15">
        <v>25.3</v>
      </c>
    </row>
    <row r="215" spans="1:32" hidden="1">
      <c r="A215" s="8">
        <v>212</v>
      </c>
      <c r="B215" s="9">
        <v>1011012</v>
      </c>
      <c r="C215" s="9" t="s">
        <v>247</v>
      </c>
      <c r="D215" s="9" t="s">
        <v>252</v>
      </c>
      <c r="E215" s="10">
        <v>0</v>
      </c>
      <c r="F215" s="11">
        <v>2</v>
      </c>
      <c r="G215" s="11">
        <v>0</v>
      </c>
      <c r="H215" s="11">
        <v>0</v>
      </c>
      <c r="I215" s="12">
        <v>4</v>
      </c>
      <c r="J215" s="13">
        <v>3.5999999999999996</v>
      </c>
      <c r="K215" s="13">
        <v>0</v>
      </c>
      <c r="L215" s="13">
        <v>0</v>
      </c>
      <c r="M215" s="13">
        <v>0</v>
      </c>
      <c r="N215" s="14">
        <v>3.5999999999999996</v>
      </c>
      <c r="O215" s="13">
        <v>89</v>
      </c>
      <c r="P215" s="13">
        <v>92</v>
      </c>
      <c r="Q215" s="14">
        <v>9.0500000000000007</v>
      </c>
      <c r="R215" s="13">
        <v>0</v>
      </c>
      <c r="S215" s="13">
        <v>0</v>
      </c>
      <c r="T215" s="14">
        <v>0</v>
      </c>
      <c r="U215" s="13">
        <v>0</v>
      </c>
      <c r="V215" s="13">
        <v>0</v>
      </c>
      <c r="W215" s="14">
        <v>0</v>
      </c>
      <c r="X215" s="13">
        <v>0</v>
      </c>
      <c r="Y215" s="13">
        <v>0</v>
      </c>
      <c r="Z215" s="14">
        <v>0</v>
      </c>
      <c r="AA215" s="13">
        <v>0</v>
      </c>
      <c r="AB215" s="13">
        <v>0</v>
      </c>
      <c r="AC215" s="14">
        <v>0</v>
      </c>
      <c r="AD215" s="14">
        <v>1.2</v>
      </c>
      <c r="AE215" s="14">
        <v>13.2</v>
      </c>
      <c r="AF215" s="15">
        <v>31.1</v>
      </c>
    </row>
    <row r="216" spans="1:32" hidden="1">
      <c r="A216" s="8">
        <v>213</v>
      </c>
      <c r="B216" s="9">
        <v>1011016</v>
      </c>
      <c r="C216" s="9" t="s">
        <v>247</v>
      </c>
      <c r="D216" s="9" t="s">
        <v>253</v>
      </c>
      <c r="E216" s="10">
        <v>0</v>
      </c>
      <c r="F216" s="11">
        <v>0</v>
      </c>
      <c r="G216" s="11">
        <v>0</v>
      </c>
      <c r="H216" s="11">
        <v>0</v>
      </c>
      <c r="I216" s="12">
        <v>0</v>
      </c>
      <c r="J216" s="13">
        <v>0</v>
      </c>
      <c r="K216" s="13">
        <v>11.999999999999998</v>
      </c>
      <c r="L216" s="13">
        <v>0</v>
      </c>
      <c r="M216" s="13">
        <v>0</v>
      </c>
      <c r="N216" s="14">
        <v>11.999999999999998</v>
      </c>
      <c r="O216" s="13">
        <v>367</v>
      </c>
      <c r="P216" s="13">
        <v>278</v>
      </c>
      <c r="Q216" s="14">
        <v>32.25</v>
      </c>
      <c r="R216" s="13">
        <v>0</v>
      </c>
      <c r="S216" s="13">
        <v>0</v>
      </c>
      <c r="T216" s="14">
        <v>0</v>
      </c>
      <c r="U216" s="13">
        <v>0</v>
      </c>
      <c r="V216" s="13">
        <v>0</v>
      </c>
      <c r="W216" s="14">
        <v>0</v>
      </c>
      <c r="X216" s="13">
        <v>0</v>
      </c>
      <c r="Y216" s="13">
        <v>0</v>
      </c>
      <c r="Z216" s="14">
        <v>0</v>
      </c>
      <c r="AA216" s="13">
        <v>0</v>
      </c>
      <c r="AB216" s="13">
        <v>0</v>
      </c>
      <c r="AC216" s="14">
        <v>0</v>
      </c>
      <c r="AD216" s="14">
        <v>0</v>
      </c>
      <c r="AE216" s="14">
        <v>0</v>
      </c>
      <c r="AF216" s="15">
        <v>44.3</v>
      </c>
    </row>
    <row r="217" spans="1:32" hidden="1">
      <c r="A217" s="8">
        <v>214</v>
      </c>
      <c r="B217" s="9">
        <v>1011013</v>
      </c>
      <c r="C217" s="9" t="s">
        <v>247</v>
      </c>
      <c r="D217" s="9" t="s">
        <v>254</v>
      </c>
      <c r="E217" s="10">
        <v>0</v>
      </c>
      <c r="F217" s="11">
        <v>0</v>
      </c>
      <c r="G217" s="11">
        <v>0</v>
      </c>
      <c r="H217" s="11">
        <v>0</v>
      </c>
      <c r="I217" s="12">
        <v>0</v>
      </c>
      <c r="J217" s="13">
        <v>13.199999999999998</v>
      </c>
      <c r="K217" s="13">
        <v>0</v>
      </c>
      <c r="L217" s="13">
        <v>0</v>
      </c>
      <c r="M217" s="13">
        <v>0</v>
      </c>
      <c r="N217" s="14">
        <v>13.199999999999998</v>
      </c>
      <c r="O217" s="13">
        <v>253</v>
      </c>
      <c r="P217" s="13">
        <v>210</v>
      </c>
      <c r="Q217" s="14">
        <v>23.15</v>
      </c>
      <c r="R217" s="13">
        <v>0</v>
      </c>
      <c r="S217" s="13">
        <v>0</v>
      </c>
      <c r="T217" s="14">
        <v>0</v>
      </c>
      <c r="U217" s="13">
        <v>0</v>
      </c>
      <c r="V217" s="13">
        <v>0</v>
      </c>
      <c r="W217" s="14">
        <v>0</v>
      </c>
      <c r="X217" s="13">
        <v>0</v>
      </c>
      <c r="Y217" s="13">
        <v>0</v>
      </c>
      <c r="Z217" s="14">
        <v>0</v>
      </c>
      <c r="AA217" s="13">
        <v>0</v>
      </c>
      <c r="AB217" s="13">
        <v>0</v>
      </c>
      <c r="AC217" s="14">
        <v>0</v>
      </c>
      <c r="AD217" s="14">
        <v>0</v>
      </c>
      <c r="AE217" s="14">
        <v>0</v>
      </c>
      <c r="AF217" s="15">
        <v>36.4</v>
      </c>
    </row>
    <row r="218" spans="1:32" hidden="1">
      <c r="A218" s="8">
        <v>215</v>
      </c>
      <c r="B218" s="9">
        <v>1011005</v>
      </c>
      <c r="C218" s="9" t="s">
        <v>247</v>
      </c>
      <c r="D218" s="9" t="s">
        <v>255</v>
      </c>
      <c r="E218" s="10">
        <v>0</v>
      </c>
      <c r="F218" s="11">
        <v>0</v>
      </c>
      <c r="G218" s="11">
        <v>0</v>
      </c>
      <c r="H218" s="11">
        <v>0</v>
      </c>
      <c r="I218" s="12">
        <v>0</v>
      </c>
      <c r="J218" s="13">
        <v>8.8000000000000007</v>
      </c>
      <c r="K218" s="13">
        <v>0</v>
      </c>
      <c r="L218" s="13">
        <v>0</v>
      </c>
      <c r="M218" s="13">
        <v>0</v>
      </c>
      <c r="N218" s="14">
        <v>8.8000000000000007</v>
      </c>
      <c r="O218" s="13">
        <v>199</v>
      </c>
      <c r="P218" s="13">
        <v>172</v>
      </c>
      <c r="Q218" s="14">
        <v>18.55</v>
      </c>
      <c r="R218" s="13">
        <v>0</v>
      </c>
      <c r="S218" s="13">
        <v>0</v>
      </c>
      <c r="T218" s="14">
        <v>0</v>
      </c>
      <c r="U218" s="13">
        <v>0</v>
      </c>
      <c r="V218" s="13">
        <v>0</v>
      </c>
      <c r="W218" s="14">
        <v>0</v>
      </c>
      <c r="X218" s="13">
        <v>0</v>
      </c>
      <c r="Y218" s="13">
        <v>0</v>
      </c>
      <c r="Z218" s="14">
        <v>0</v>
      </c>
      <c r="AA218" s="13">
        <v>0</v>
      </c>
      <c r="AB218" s="13">
        <v>0</v>
      </c>
      <c r="AC218" s="14">
        <v>0</v>
      </c>
      <c r="AD218" s="14">
        <v>0</v>
      </c>
      <c r="AE218" s="14">
        <v>0</v>
      </c>
      <c r="AF218" s="15">
        <v>27.4</v>
      </c>
    </row>
    <row r="219" spans="1:32" hidden="1">
      <c r="A219" s="8">
        <v>216</v>
      </c>
      <c r="B219" s="9">
        <v>1011010</v>
      </c>
      <c r="C219" s="9" t="s">
        <v>247</v>
      </c>
      <c r="D219" s="9" t="s">
        <v>256</v>
      </c>
      <c r="E219" s="10">
        <v>6</v>
      </c>
      <c r="F219" s="11">
        <v>0</v>
      </c>
      <c r="G219" s="11">
        <v>0</v>
      </c>
      <c r="H219" s="11">
        <v>0</v>
      </c>
      <c r="I219" s="12">
        <v>6</v>
      </c>
      <c r="J219" s="13">
        <v>6</v>
      </c>
      <c r="K219" s="13">
        <v>0</v>
      </c>
      <c r="L219" s="13">
        <v>0</v>
      </c>
      <c r="M219" s="13">
        <v>0</v>
      </c>
      <c r="N219" s="14">
        <v>6</v>
      </c>
      <c r="O219" s="13">
        <v>210</v>
      </c>
      <c r="P219" s="13">
        <v>248</v>
      </c>
      <c r="Q219" s="14">
        <v>22.9</v>
      </c>
      <c r="R219" s="13">
        <v>0</v>
      </c>
      <c r="S219" s="13">
        <v>0</v>
      </c>
      <c r="T219" s="14">
        <v>0</v>
      </c>
      <c r="U219" s="13">
        <v>0</v>
      </c>
      <c r="V219" s="13">
        <v>0</v>
      </c>
      <c r="W219" s="14">
        <v>0</v>
      </c>
      <c r="X219" s="13">
        <v>0</v>
      </c>
      <c r="Y219" s="13">
        <v>0</v>
      </c>
      <c r="Z219" s="14">
        <v>0</v>
      </c>
      <c r="AA219" s="13">
        <v>0</v>
      </c>
      <c r="AB219" s="13">
        <v>0</v>
      </c>
      <c r="AC219" s="14">
        <v>0</v>
      </c>
      <c r="AD219" s="14">
        <v>2.4</v>
      </c>
      <c r="AE219" s="14">
        <v>10.8</v>
      </c>
      <c r="AF219" s="15">
        <v>48.1</v>
      </c>
    </row>
    <row r="220" spans="1:32" hidden="1">
      <c r="A220" s="8">
        <v>217</v>
      </c>
      <c r="B220" s="9">
        <v>1011002</v>
      </c>
      <c r="C220" s="9" t="s">
        <v>247</v>
      </c>
      <c r="D220" s="9" t="s">
        <v>257</v>
      </c>
      <c r="E220" s="10">
        <v>0</v>
      </c>
      <c r="F220" s="11">
        <v>0</v>
      </c>
      <c r="G220" s="11">
        <v>0</v>
      </c>
      <c r="H220" s="11">
        <v>0</v>
      </c>
      <c r="I220" s="12">
        <v>0</v>
      </c>
      <c r="J220" s="13">
        <v>3.5999999999999996</v>
      </c>
      <c r="K220" s="13">
        <v>0</v>
      </c>
      <c r="L220" s="13">
        <v>0</v>
      </c>
      <c r="M220" s="13">
        <v>0</v>
      </c>
      <c r="N220" s="14">
        <v>3.5999999999999996</v>
      </c>
      <c r="O220" s="13">
        <v>278</v>
      </c>
      <c r="P220" s="13">
        <v>399</v>
      </c>
      <c r="Q220" s="14">
        <v>33.85</v>
      </c>
      <c r="R220" s="13">
        <v>0</v>
      </c>
      <c r="S220" s="13">
        <v>0</v>
      </c>
      <c r="T220" s="14">
        <v>0</v>
      </c>
      <c r="U220" s="13">
        <v>0</v>
      </c>
      <c r="V220" s="13">
        <v>0</v>
      </c>
      <c r="W220" s="14">
        <v>0</v>
      </c>
      <c r="X220" s="13">
        <v>0</v>
      </c>
      <c r="Y220" s="13">
        <v>0</v>
      </c>
      <c r="Z220" s="14">
        <v>0</v>
      </c>
      <c r="AA220" s="13">
        <v>0</v>
      </c>
      <c r="AB220" s="13">
        <v>0</v>
      </c>
      <c r="AC220" s="14">
        <v>0</v>
      </c>
      <c r="AD220" s="14">
        <v>1.2</v>
      </c>
      <c r="AE220" s="14">
        <v>10.4</v>
      </c>
      <c r="AF220" s="15">
        <v>49.1</v>
      </c>
    </row>
    <row r="221" spans="1:32" hidden="1">
      <c r="A221" s="8">
        <v>218</v>
      </c>
      <c r="B221" s="9">
        <v>1011011</v>
      </c>
      <c r="C221" s="9" t="s">
        <v>247</v>
      </c>
      <c r="D221" s="9" t="s">
        <v>258</v>
      </c>
      <c r="E221" s="10">
        <v>0</v>
      </c>
      <c r="F221" s="11">
        <v>0</v>
      </c>
      <c r="G221" s="11">
        <v>0</v>
      </c>
      <c r="H221" s="11">
        <v>0</v>
      </c>
      <c r="I221" s="12">
        <v>0</v>
      </c>
      <c r="J221" s="13">
        <v>1.2</v>
      </c>
      <c r="K221" s="13">
        <v>14.399999999999997</v>
      </c>
      <c r="L221" s="13">
        <v>0</v>
      </c>
      <c r="M221" s="13">
        <v>0</v>
      </c>
      <c r="N221" s="14">
        <v>15.599999999999996</v>
      </c>
      <c r="O221" s="13">
        <v>303</v>
      </c>
      <c r="P221" s="13">
        <v>254</v>
      </c>
      <c r="Q221" s="14">
        <v>27.85</v>
      </c>
      <c r="R221" s="13">
        <v>0</v>
      </c>
      <c r="S221" s="13">
        <v>0</v>
      </c>
      <c r="T221" s="14">
        <v>0</v>
      </c>
      <c r="U221" s="13">
        <v>0</v>
      </c>
      <c r="V221" s="13">
        <v>0</v>
      </c>
      <c r="W221" s="14">
        <v>0</v>
      </c>
      <c r="X221" s="13">
        <v>0</v>
      </c>
      <c r="Y221" s="13">
        <v>0</v>
      </c>
      <c r="Z221" s="14">
        <v>0</v>
      </c>
      <c r="AA221" s="13">
        <v>0</v>
      </c>
      <c r="AB221" s="13">
        <v>0</v>
      </c>
      <c r="AC221" s="14">
        <v>0</v>
      </c>
      <c r="AD221" s="14">
        <v>0</v>
      </c>
      <c r="AE221" s="14">
        <v>0</v>
      </c>
      <c r="AF221" s="15">
        <v>43.5</v>
      </c>
    </row>
    <row r="222" spans="1:32" hidden="1">
      <c r="A222" s="8">
        <v>219</v>
      </c>
      <c r="B222" s="9">
        <v>1010005</v>
      </c>
      <c r="C222" s="9" t="s">
        <v>247</v>
      </c>
      <c r="D222" s="9" t="s">
        <v>259</v>
      </c>
      <c r="E222" s="10">
        <v>13</v>
      </c>
      <c r="F222" s="11">
        <v>0</v>
      </c>
      <c r="G222" s="11">
        <v>0</v>
      </c>
      <c r="H222" s="11">
        <v>0</v>
      </c>
      <c r="I222" s="12">
        <v>13</v>
      </c>
      <c r="J222" s="13">
        <v>3.5999999999999996</v>
      </c>
      <c r="K222" s="13">
        <v>0</v>
      </c>
      <c r="L222" s="13">
        <v>0</v>
      </c>
      <c r="M222" s="13">
        <v>0</v>
      </c>
      <c r="N222" s="14">
        <v>3.5999999999999996</v>
      </c>
      <c r="O222" s="13">
        <v>459</v>
      </c>
      <c r="P222" s="13">
        <v>464</v>
      </c>
      <c r="Q222" s="14">
        <v>46.15</v>
      </c>
      <c r="R222" s="13">
        <v>0</v>
      </c>
      <c r="S222" s="13">
        <v>0</v>
      </c>
      <c r="T222" s="14">
        <v>0</v>
      </c>
      <c r="U222" s="13">
        <v>0</v>
      </c>
      <c r="V222" s="13">
        <v>0</v>
      </c>
      <c r="W222" s="14">
        <v>0</v>
      </c>
      <c r="X222" s="13">
        <v>0</v>
      </c>
      <c r="Y222" s="13">
        <v>0</v>
      </c>
      <c r="Z222" s="14">
        <v>0</v>
      </c>
      <c r="AA222" s="13">
        <v>0</v>
      </c>
      <c r="AB222" s="13">
        <v>0</v>
      </c>
      <c r="AC222" s="14">
        <v>0</v>
      </c>
      <c r="AD222" s="14">
        <v>3.6</v>
      </c>
      <c r="AE222" s="14">
        <v>8.4</v>
      </c>
      <c r="AF222" s="15">
        <v>74.8</v>
      </c>
    </row>
    <row r="223" spans="1:32" hidden="1">
      <c r="A223" s="8">
        <v>220</v>
      </c>
      <c r="B223" s="9">
        <v>1011003</v>
      </c>
      <c r="C223" s="9" t="s">
        <v>247</v>
      </c>
      <c r="D223" s="9" t="s">
        <v>260</v>
      </c>
      <c r="E223" s="10">
        <v>0</v>
      </c>
      <c r="F223" s="11">
        <v>0</v>
      </c>
      <c r="G223" s="11">
        <v>0</v>
      </c>
      <c r="H223" s="11">
        <v>0</v>
      </c>
      <c r="I223" s="12">
        <v>0</v>
      </c>
      <c r="J223" s="13">
        <v>13.199999999999998</v>
      </c>
      <c r="K223" s="13">
        <v>0</v>
      </c>
      <c r="L223" s="13">
        <v>0</v>
      </c>
      <c r="M223" s="13">
        <v>0</v>
      </c>
      <c r="N223" s="14">
        <v>13.199999999999998</v>
      </c>
      <c r="O223" s="13">
        <v>317</v>
      </c>
      <c r="P223" s="13">
        <v>357</v>
      </c>
      <c r="Q223" s="14">
        <v>33.700000000000003</v>
      </c>
      <c r="R223" s="13">
        <v>0</v>
      </c>
      <c r="S223" s="13">
        <v>0</v>
      </c>
      <c r="T223" s="14">
        <v>0</v>
      </c>
      <c r="U223" s="13">
        <v>0</v>
      </c>
      <c r="V223" s="13">
        <v>0</v>
      </c>
      <c r="W223" s="14">
        <v>0</v>
      </c>
      <c r="X223" s="13">
        <v>0</v>
      </c>
      <c r="Y223" s="13">
        <v>0</v>
      </c>
      <c r="Z223" s="14">
        <v>0</v>
      </c>
      <c r="AA223" s="13">
        <v>0</v>
      </c>
      <c r="AB223" s="13">
        <v>0</v>
      </c>
      <c r="AC223" s="14">
        <v>0</v>
      </c>
      <c r="AD223" s="14">
        <v>0</v>
      </c>
      <c r="AE223" s="14">
        <v>2.4</v>
      </c>
      <c r="AF223" s="15">
        <v>49.3</v>
      </c>
    </row>
    <row r="224" spans="1:32" hidden="1">
      <c r="A224" s="8">
        <v>221</v>
      </c>
      <c r="B224" s="9">
        <v>1011014</v>
      </c>
      <c r="C224" s="9" t="s">
        <v>247</v>
      </c>
      <c r="D224" s="9" t="s">
        <v>261</v>
      </c>
      <c r="E224" s="10">
        <v>0</v>
      </c>
      <c r="F224" s="11">
        <v>0</v>
      </c>
      <c r="G224" s="11">
        <v>0</v>
      </c>
      <c r="H224" s="11">
        <v>0</v>
      </c>
      <c r="I224" s="12">
        <v>0</v>
      </c>
      <c r="J224" s="13">
        <v>1.2</v>
      </c>
      <c r="K224" s="13">
        <v>15.199999999999998</v>
      </c>
      <c r="L224" s="13">
        <v>0</v>
      </c>
      <c r="M224" s="13">
        <v>0</v>
      </c>
      <c r="N224" s="14">
        <v>16.399999999999999</v>
      </c>
      <c r="O224" s="13">
        <v>343</v>
      </c>
      <c r="P224" s="13">
        <v>364</v>
      </c>
      <c r="Q224" s="14">
        <v>35.35</v>
      </c>
      <c r="R224" s="13">
        <v>0</v>
      </c>
      <c r="S224" s="13">
        <v>0</v>
      </c>
      <c r="T224" s="14">
        <v>0</v>
      </c>
      <c r="U224" s="13">
        <v>0</v>
      </c>
      <c r="V224" s="13">
        <v>0</v>
      </c>
      <c r="W224" s="14">
        <v>0</v>
      </c>
      <c r="X224" s="13">
        <v>0</v>
      </c>
      <c r="Y224" s="13">
        <v>0</v>
      </c>
      <c r="Z224" s="14">
        <v>0</v>
      </c>
      <c r="AA224" s="13">
        <v>0</v>
      </c>
      <c r="AB224" s="13">
        <v>0</v>
      </c>
      <c r="AC224" s="14">
        <v>0</v>
      </c>
      <c r="AD224" s="14">
        <v>2.4</v>
      </c>
      <c r="AE224" s="14">
        <v>0</v>
      </c>
      <c r="AF224" s="15">
        <v>54.2</v>
      </c>
    </row>
    <row r="225" spans="1:32" hidden="1">
      <c r="A225" s="8">
        <v>222</v>
      </c>
      <c r="B225" s="9">
        <v>1011007</v>
      </c>
      <c r="C225" s="9" t="s">
        <v>247</v>
      </c>
      <c r="D225" s="9" t="s">
        <v>262</v>
      </c>
      <c r="E225" s="10">
        <v>0</v>
      </c>
      <c r="F225" s="11">
        <v>0</v>
      </c>
      <c r="G225" s="11">
        <v>0</v>
      </c>
      <c r="H225" s="11">
        <v>0</v>
      </c>
      <c r="I225" s="12">
        <v>0</v>
      </c>
      <c r="J225" s="13">
        <v>9.6</v>
      </c>
      <c r="K225" s="13">
        <v>3.5999999999999996</v>
      </c>
      <c r="L225" s="13">
        <v>0</v>
      </c>
      <c r="M225" s="13">
        <v>0</v>
      </c>
      <c r="N225" s="14">
        <v>13.2</v>
      </c>
      <c r="O225" s="13">
        <v>179</v>
      </c>
      <c r="P225" s="13">
        <v>229</v>
      </c>
      <c r="Q225" s="14">
        <v>20.399999999999999</v>
      </c>
      <c r="R225" s="13">
        <v>0</v>
      </c>
      <c r="S225" s="13">
        <v>0</v>
      </c>
      <c r="T225" s="14">
        <v>0</v>
      </c>
      <c r="U225" s="13">
        <v>0</v>
      </c>
      <c r="V225" s="13">
        <v>0</v>
      </c>
      <c r="W225" s="14">
        <v>0</v>
      </c>
      <c r="X225" s="13">
        <v>0</v>
      </c>
      <c r="Y225" s="13">
        <v>0</v>
      </c>
      <c r="Z225" s="14">
        <v>0</v>
      </c>
      <c r="AA225" s="13">
        <v>0</v>
      </c>
      <c r="AB225" s="13">
        <v>0</v>
      </c>
      <c r="AC225" s="14">
        <v>0</v>
      </c>
      <c r="AD225" s="14">
        <v>1.2</v>
      </c>
      <c r="AE225" s="14">
        <v>0</v>
      </c>
      <c r="AF225" s="15">
        <v>34.799999999999997</v>
      </c>
    </row>
    <row r="226" spans="1:32" hidden="1">
      <c r="A226" s="8">
        <v>223</v>
      </c>
      <c r="B226" s="9">
        <v>1011004</v>
      </c>
      <c r="C226" s="9" t="s">
        <v>247</v>
      </c>
      <c r="D226" s="9" t="s">
        <v>263</v>
      </c>
      <c r="E226" s="10">
        <v>0</v>
      </c>
      <c r="F226" s="11">
        <v>0</v>
      </c>
      <c r="G226" s="11">
        <v>0</v>
      </c>
      <c r="H226" s="11">
        <v>0</v>
      </c>
      <c r="I226" s="12">
        <v>0</v>
      </c>
      <c r="J226" s="13">
        <v>20.399999999999995</v>
      </c>
      <c r="K226" s="13">
        <v>0</v>
      </c>
      <c r="L226" s="13">
        <v>0</v>
      </c>
      <c r="M226" s="13">
        <v>0</v>
      </c>
      <c r="N226" s="14">
        <v>20.399999999999995</v>
      </c>
      <c r="O226" s="13">
        <v>102</v>
      </c>
      <c r="P226" s="13">
        <v>106</v>
      </c>
      <c r="Q226" s="14">
        <v>10.4</v>
      </c>
      <c r="R226" s="13">
        <v>0</v>
      </c>
      <c r="S226" s="13">
        <v>0</v>
      </c>
      <c r="T226" s="14">
        <v>0</v>
      </c>
      <c r="U226" s="13">
        <v>0</v>
      </c>
      <c r="V226" s="13">
        <v>0</v>
      </c>
      <c r="W226" s="14">
        <v>0</v>
      </c>
      <c r="X226" s="13">
        <v>0</v>
      </c>
      <c r="Y226" s="13">
        <v>0</v>
      </c>
      <c r="Z226" s="14">
        <v>0</v>
      </c>
      <c r="AA226" s="13">
        <v>0</v>
      </c>
      <c r="AB226" s="13">
        <v>0</v>
      </c>
      <c r="AC226" s="14">
        <v>0</v>
      </c>
      <c r="AD226" s="14">
        <v>0</v>
      </c>
      <c r="AE226" s="14">
        <v>0</v>
      </c>
      <c r="AF226" s="15">
        <v>30.8</v>
      </c>
    </row>
    <row r="227" spans="1:32" hidden="1">
      <c r="A227" s="8">
        <v>224</v>
      </c>
      <c r="B227" s="9">
        <v>1011015</v>
      </c>
      <c r="C227" s="9" t="s">
        <v>247</v>
      </c>
      <c r="D227" s="9" t="s">
        <v>264</v>
      </c>
      <c r="E227" s="10">
        <v>2</v>
      </c>
      <c r="F227" s="11">
        <v>0</v>
      </c>
      <c r="G227" s="11">
        <v>0</v>
      </c>
      <c r="H227" s="11">
        <v>0</v>
      </c>
      <c r="I227" s="12">
        <v>2</v>
      </c>
      <c r="J227" s="13">
        <v>17.999999999999996</v>
      </c>
      <c r="K227" s="13">
        <v>0</v>
      </c>
      <c r="L227" s="13">
        <v>0</v>
      </c>
      <c r="M227" s="13">
        <v>0</v>
      </c>
      <c r="N227" s="14">
        <v>17.999999999999996</v>
      </c>
      <c r="O227" s="13">
        <v>233</v>
      </c>
      <c r="P227" s="13">
        <v>179</v>
      </c>
      <c r="Q227" s="14">
        <v>20.6</v>
      </c>
      <c r="R227" s="13">
        <v>0</v>
      </c>
      <c r="S227" s="13">
        <v>0</v>
      </c>
      <c r="T227" s="14">
        <v>0</v>
      </c>
      <c r="U227" s="13">
        <v>0</v>
      </c>
      <c r="V227" s="13">
        <v>0</v>
      </c>
      <c r="W227" s="14">
        <v>0</v>
      </c>
      <c r="X227" s="13">
        <v>0</v>
      </c>
      <c r="Y227" s="13">
        <v>0</v>
      </c>
      <c r="Z227" s="14">
        <v>0</v>
      </c>
      <c r="AA227" s="13">
        <v>0</v>
      </c>
      <c r="AB227" s="13">
        <v>0</v>
      </c>
      <c r="AC227" s="14">
        <v>0</v>
      </c>
      <c r="AD227" s="14">
        <v>2.4</v>
      </c>
      <c r="AE227" s="14">
        <v>0</v>
      </c>
      <c r="AF227" s="15">
        <v>43</v>
      </c>
    </row>
    <row r="228" spans="1:32" hidden="1">
      <c r="A228" s="8">
        <v>225</v>
      </c>
      <c r="B228" s="9">
        <v>1011018</v>
      </c>
      <c r="C228" s="9" t="s">
        <v>247</v>
      </c>
      <c r="D228" s="9" t="s">
        <v>265</v>
      </c>
      <c r="E228" s="10">
        <v>0</v>
      </c>
      <c r="F228" s="11">
        <v>0</v>
      </c>
      <c r="G228" s="11">
        <v>0</v>
      </c>
      <c r="H228" s="11">
        <v>0</v>
      </c>
      <c r="I228" s="12">
        <v>0</v>
      </c>
      <c r="J228" s="13">
        <v>0</v>
      </c>
      <c r="K228" s="13">
        <v>13.599999999999998</v>
      </c>
      <c r="L228" s="13">
        <v>0</v>
      </c>
      <c r="M228" s="13">
        <v>0</v>
      </c>
      <c r="N228" s="14">
        <v>13.599999999999998</v>
      </c>
      <c r="O228" s="13">
        <v>132</v>
      </c>
      <c r="P228" s="13">
        <v>123</v>
      </c>
      <c r="Q228" s="14">
        <v>12.75</v>
      </c>
      <c r="R228" s="13">
        <v>0</v>
      </c>
      <c r="S228" s="13">
        <v>0</v>
      </c>
      <c r="T228" s="14">
        <v>0</v>
      </c>
      <c r="U228" s="13">
        <v>0</v>
      </c>
      <c r="V228" s="13">
        <v>0</v>
      </c>
      <c r="W228" s="14">
        <v>0</v>
      </c>
      <c r="X228" s="13">
        <v>0</v>
      </c>
      <c r="Y228" s="13">
        <v>0</v>
      </c>
      <c r="Z228" s="14">
        <v>0</v>
      </c>
      <c r="AA228" s="13">
        <v>0</v>
      </c>
      <c r="AB228" s="13">
        <v>0</v>
      </c>
      <c r="AC228" s="14">
        <v>0</v>
      </c>
      <c r="AD228" s="14">
        <v>1.2</v>
      </c>
      <c r="AE228" s="14">
        <v>0</v>
      </c>
      <c r="AF228" s="15">
        <v>27.6</v>
      </c>
    </row>
    <row r="229" spans="1:32" hidden="1">
      <c r="A229" s="8">
        <v>226</v>
      </c>
      <c r="B229" s="9">
        <v>1011017</v>
      </c>
      <c r="C229" s="9" t="s">
        <v>247</v>
      </c>
      <c r="D229" s="9" t="s">
        <v>266</v>
      </c>
      <c r="E229" s="10">
        <v>0</v>
      </c>
      <c r="F229" s="11">
        <v>0</v>
      </c>
      <c r="G229" s="11">
        <v>0</v>
      </c>
      <c r="H229" s="11">
        <v>0</v>
      </c>
      <c r="I229" s="12">
        <v>0</v>
      </c>
      <c r="J229" s="13">
        <v>0</v>
      </c>
      <c r="K229" s="13">
        <v>2.4</v>
      </c>
      <c r="L229" s="13">
        <v>0</v>
      </c>
      <c r="M229" s="13">
        <v>0</v>
      </c>
      <c r="N229" s="14">
        <v>2.4</v>
      </c>
      <c r="O229" s="13">
        <v>0</v>
      </c>
      <c r="P229" s="13">
        <v>0</v>
      </c>
      <c r="Q229" s="14">
        <v>0</v>
      </c>
      <c r="R229" s="13">
        <v>0</v>
      </c>
      <c r="S229" s="13">
        <v>0</v>
      </c>
      <c r="T229" s="14">
        <v>0</v>
      </c>
      <c r="U229" s="13">
        <v>0</v>
      </c>
      <c r="V229" s="13">
        <v>0</v>
      </c>
      <c r="W229" s="14">
        <v>0</v>
      </c>
      <c r="X229" s="13">
        <v>0</v>
      </c>
      <c r="Y229" s="13">
        <v>0</v>
      </c>
      <c r="Z229" s="14">
        <v>0</v>
      </c>
      <c r="AA229" s="13">
        <v>0</v>
      </c>
      <c r="AB229" s="13">
        <v>0</v>
      </c>
      <c r="AC229" s="14">
        <v>0</v>
      </c>
      <c r="AD229" s="14">
        <v>0</v>
      </c>
      <c r="AE229" s="14">
        <v>0</v>
      </c>
      <c r="AF229" s="15">
        <v>2.4</v>
      </c>
    </row>
    <row r="230" spans="1:32" hidden="1">
      <c r="A230" s="8">
        <v>227</v>
      </c>
      <c r="B230" s="9">
        <v>1003004</v>
      </c>
      <c r="C230" s="9" t="s">
        <v>267</v>
      </c>
      <c r="D230" s="9" t="s">
        <v>268</v>
      </c>
      <c r="E230" s="10">
        <v>0</v>
      </c>
      <c r="F230" s="11">
        <v>0</v>
      </c>
      <c r="G230" s="11">
        <v>0</v>
      </c>
      <c r="H230" s="11">
        <v>0</v>
      </c>
      <c r="I230" s="12">
        <v>0</v>
      </c>
      <c r="J230" s="13">
        <v>0</v>
      </c>
      <c r="K230" s="13">
        <v>0</v>
      </c>
      <c r="L230" s="13">
        <v>0</v>
      </c>
      <c r="M230" s="13">
        <v>0</v>
      </c>
      <c r="N230" s="14">
        <v>0</v>
      </c>
      <c r="O230" s="13">
        <v>0</v>
      </c>
      <c r="P230" s="13">
        <v>0</v>
      </c>
      <c r="Q230" s="14">
        <v>0</v>
      </c>
      <c r="R230" s="13">
        <v>0</v>
      </c>
      <c r="S230" s="13">
        <v>0</v>
      </c>
      <c r="T230" s="14">
        <v>0</v>
      </c>
      <c r="U230" s="13">
        <v>0</v>
      </c>
      <c r="V230" s="13">
        <v>0</v>
      </c>
      <c r="W230" s="14">
        <v>0</v>
      </c>
      <c r="X230" s="13">
        <v>0</v>
      </c>
      <c r="Y230" s="13">
        <v>0</v>
      </c>
      <c r="Z230" s="14">
        <v>0</v>
      </c>
      <c r="AA230" s="13">
        <v>0</v>
      </c>
      <c r="AB230" s="13">
        <v>0</v>
      </c>
      <c r="AC230" s="14">
        <v>0</v>
      </c>
      <c r="AD230" s="14">
        <v>0</v>
      </c>
      <c r="AE230" s="14">
        <v>0</v>
      </c>
      <c r="AF230" s="15">
        <v>0</v>
      </c>
    </row>
    <row r="231" spans="1:32" hidden="1">
      <c r="A231" s="8">
        <v>228</v>
      </c>
      <c r="B231" s="9">
        <v>1003009</v>
      </c>
      <c r="C231" s="9" t="s">
        <v>267</v>
      </c>
      <c r="D231" s="9" t="s">
        <v>269</v>
      </c>
      <c r="E231" s="10">
        <v>0</v>
      </c>
      <c r="F231" s="11">
        <v>0</v>
      </c>
      <c r="G231" s="11">
        <v>0</v>
      </c>
      <c r="H231" s="11">
        <v>0</v>
      </c>
      <c r="I231" s="12">
        <v>0</v>
      </c>
      <c r="J231" s="13">
        <v>0</v>
      </c>
      <c r="K231" s="13">
        <v>0</v>
      </c>
      <c r="L231" s="13">
        <v>0</v>
      </c>
      <c r="M231" s="13">
        <v>0</v>
      </c>
      <c r="N231" s="14">
        <v>0</v>
      </c>
      <c r="O231" s="13">
        <v>0</v>
      </c>
      <c r="P231" s="13">
        <v>0</v>
      </c>
      <c r="Q231" s="14">
        <v>0</v>
      </c>
      <c r="R231" s="13">
        <v>0</v>
      </c>
      <c r="S231" s="13">
        <v>0</v>
      </c>
      <c r="T231" s="14">
        <v>0</v>
      </c>
      <c r="U231" s="13">
        <v>0</v>
      </c>
      <c r="V231" s="13">
        <v>0</v>
      </c>
      <c r="W231" s="14">
        <v>0</v>
      </c>
      <c r="X231" s="13">
        <v>0</v>
      </c>
      <c r="Y231" s="13">
        <v>0</v>
      </c>
      <c r="Z231" s="14">
        <v>0</v>
      </c>
      <c r="AA231" s="13">
        <v>0</v>
      </c>
      <c r="AB231" s="13">
        <v>0</v>
      </c>
      <c r="AC231" s="14">
        <v>0</v>
      </c>
      <c r="AD231" s="14">
        <v>0</v>
      </c>
      <c r="AE231" s="14">
        <v>0</v>
      </c>
      <c r="AF231" s="15">
        <v>0</v>
      </c>
    </row>
    <row r="232" spans="1:32" hidden="1">
      <c r="A232" s="8">
        <v>229</v>
      </c>
      <c r="B232" s="9">
        <v>1002024</v>
      </c>
      <c r="C232" s="9" t="s">
        <v>267</v>
      </c>
      <c r="D232" s="9" t="s">
        <v>270</v>
      </c>
      <c r="E232" s="10">
        <v>0</v>
      </c>
      <c r="F232" s="11">
        <v>0</v>
      </c>
      <c r="G232" s="11">
        <v>0</v>
      </c>
      <c r="H232" s="11">
        <v>0</v>
      </c>
      <c r="I232" s="12">
        <v>0</v>
      </c>
      <c r="J232" s="13">
        <v>0</v>
      </c>
      <c r="K232" s="13">
        <v>0</v>
      </c>
      <c r="L232" s="13">
        <v>0</v>
      </c>
      <c r="M232" s="13">
        <v>0</v>
      </c>
      <c r="N232" s="14">
        <v>0</v>
      </c>
      <c r="O232" s="13">
        <v>0</v>
      </c>
      <c r="P232" s="13">
        <v>0</v>
      </c>
      <c r="Q232" s="14">
        <v>0</v>
      </c>
      <c r="R232" s="13">
        <v>0</v>
      </c>
      <c r="S232" s="13">
        <v>0</v>
      </c>
      <c r="T232" s="14">
        <v>0</v>
      </c>
      <c r="U232" s="13">
        <v>0</v>
      </c>
      <c r="V232" s="13">
        <v>0</v>
      </c>
      <c r="W232" s="14">
        <v>0</v>
      </c>
      <c r="X232" s="13">
        <v>0</v>
      </c>
      <c r="Y232" s="13">
        <v>0</v>
      </c>
      <c r="Z232" s="14">
        <v>0</v>
      </c>
      <c r="AA232" s="13">
        <v>0</v>
      </c>
      <c r="AB232" s="13">
        <v>0</v>
      </c>
      <c r="AC232" s="14">
        <v>0</v>
      </c>
      <c r="AD232" s="14">
        <v>0</v>
      </c>
      <c r="AE232" s="14">
        <v>0</v>
      </c>
      <c r="AF232" s="15">
        <v>0</v>
      </c>
    </row>
    <row r="233" spans="1:32" hidden="1">
      <c r="A233" s="8">
        <v>230</v>
      </c>
      <c r="B233" s="9">
        <v>1003007</v>
      </c>
      <c r="C233" s="9" t="s">
        <v>267</v>
      </c>
      <c r="D233" s="9" t="s">
        <v>271</v>
      </c>
      <c r="E233" s="10">
        <v>0</v>
      </c>
      <c r="F233" s="11">
        <v>0</v>
      </c>
      <c r="G233" s="11">
        <v>0</v>
      </c>
      <c r="H233" s="11">
        <v>0</v>
      </c>
      <c r="I233" s="12">
        <v>0</v>
      </c>
      <c r="J233" s="13">
        <v>0</v>
      </c>
      <c r="K233" s="13">
        <v>0</v>
      </c>
      <c r="L233" s="13">
        <v>0</v>
      </c>
      <c r="M233" s="13">
        <v>0</v>
      </c>
      <c r="N233" s="14">
        <v>0</v>
      </c>
      <c r="O233" s="13">
        <v>0</v>
      </c>
      <c r="P233" s="13">
        <v>0</v>
      </c>
      <c r="Q233" s="14">
        <v>0</v>
      </c>
      <c r="R233" s="13">
        <v>0</v>
      </c>
      <c r="S233" s="13">
        <v>0</v>
      </c>
      <c r="T233" s="14">
        <v>0</v>
      </c>
      <c r="U233" s="13">
        <v>0</v>
      </c>
      <c r="V233" s="13">
        <v>0</v>
      </c>
      <c r="W233" s="14">
        <v>0</v>
      </c>
      <c r="X233" s="13">
        <v>0</v>
      </c>
      <c r="Y233" s="13">
        <v>0</v>
      </c>
      <c r="Z233" s="14">
        <v>0</v>
      </c>
      <c r="AA233" s="13">
        <v>0</v>
      </c>
      <c r="AB233" s="13">
        <v>0</v>
      </c>
      <c r="AC233" s="14">
        <v>0</v>
      </c>
      <c r="AD233" s="14">
        <v>0</v>
      </c>
      <c r="AE233" s="14">
        <v>0</v>
      </c>
      <c r="AF233" s="15">
        <v>0</v>
      </c>
    </row>
    <row r="234" spans="1:32" hidden="1">
      <c r="A234" s="8">
        <v>231</v>
      </c>
      <c r="B234" s="9">
        <v>1003002</v>
      </c>
      <c r="C234" s="9" t="s">
        <v>267</v>
      </c>
      <c r="D234" s="9" t="s">
        <v>272</v>
      </c>
      <c r="E234" s="10">
        <v>0</v>
      </c>
      <c r="F234" s="11">
        <v>0</v>
      </c>
      <c r="G234" s="11">
        <v>0</v>
      </c>
      <c r="H234" s="11">
        <v>0</v>
      </c>
      <c r="I234" s="12">
        <v>0</v>
      </c>
      <c r="J234" s="13">
        <v>0</v>
      </c>
      <c r="K234" s="13">
        <v>0</v>
      </c>
      <c r="L234" s="13">
        <v>0</v>
      </c>
      <c r="M234" s="13">
        <v>0</v>
      </c>
      <c r="N234" s="14">
        <v>0</v>
      </c>
      <c r="O234" s="13">
        <v>0</v>
      </c>
      <c r="P234" s="13">
        <v>0</v>
      </c>
      <c r="Q234" s="14">
        <v>0</v>
      </c>
      <c r="R234" s="13">
        <v>0</v>
      </c>
      <c r="S234" s="13">
        <v>0</v>
      </c>
      <c r="T234" s="14">
        <v>0</v>
      </c>
      <c r="U234" s="13">
        <v>0</v>
      </c>
      <c r="V234" s="13">
        <v>0</v>
      </c>
      <c r="W234" s="14">
        <v>0</v>
      </c>
      <c r="X234" s="13">
        <v>0</v>
      </c>
      <c r="Y234" s="13">
        <v>0</v>
      </c>
      <c r="Z234" s="14">
        <v>0</v>
      </c>
      <c r="AA234" s="13">
        <v>0</v>
      </c>
      <c r="AB234" s="13">
        <v>0</v>
      </c>
      <c r="AC234" s="14">
        <v>0</v>
      </c>
      <c r="AD234" s="14">
        <v>0</v>
      </c>
      <c r="AE234" s="14">
        <v>0</v>
      </c>
      <c r="AF234" s="15">
        <v>0</v>
      </c>
    </row>
    <row r="235" spans="1:32" hidden="1">
      <c r="A235" s="8">
        <v>232</v>
      </c>
      <c r="B235" s="9">
        <v>1003011</v>
      </c>
      <c r="C235" s="9" t="s">
        <v>267</v>
      </c>
      <c r="D235" s="9" t="s">
        <v>273</v>
      </c>
      <c r="E235" s="10">
        <v>0</v>
      </c>
      <c r="F235" s="11">
        <v>0</v>
      </c>
      <c r="G235" s="11">
        <v>0</v>
      </c>
      <c r="H235" s="11">
        <v>0</v>
      </c>
      <c r="I235" s="12">
        <v>0</v>
      </c>
      <c r="J235" s="13">
        <v>0</v>
      </c>
      <c r="K235" s="13">
        <v>0</v>
      </c>
      <c r="L235" s="13">
        <v>0</v>
      </c>
      <c r="M235" s="13">
        <v>0</v>
      </c>
      <c r="N235" s="14">
        <v>0</v>
      </c>
      <c r="O235" s="13">
        <v>0</v>
      </c>
      <c r="P235" s="13">
        <v>0</v>
      </c>
      <c r="Q235" s="14">
        <v>0</v>
      </c>
      <c r="R235" s="13">
        <v>0</v>
      </c>
      <c r="S235" s="13">
        <v>0</v>
      </c>
      <c r="T235" s="14">
        <v>0</v>
      </c>
      <c r="U235" s="13">
        <v>0</v>
      </c>
      <c r="V235" s="13">
        <v>0</v>
      </c>
      <c r="W235" s="14">
        <v>0</v>
      </c>
      <c r="X235" s="13">
        <v>0</v>
      </c>
      <c r="Y235" s="13">
        <v>0</v>
      </c>
      <c r="Z235" s="14">
        <v>0</v>
      </c>
      <c r="AA235" s="13">
        <v>0</v>
      </c>
      <c r="AB235" s="13">
        <v>0</v>
      </c>
      <c r="AC235" s="14">
        <v>0</v>
      </c>
      <c r="AD235" s="14">
        <v>0</v>
      </c>
      <c r="AE235" s="14">
        <v>0</v>
      </c>
      <c r="AF235" s="15">
        <v>0</v>
      </c>
    </row>
    <row r="236" spans="1:32" hidden="1">
      <c r="A236" s="8">
        <v>233</v>
      </c>
      <c r="B236" s="9">
        <v>1003006</v>
      </c>
      <c r="C236" s="9" t="s">
        <v>267</v>
      </c>
      <c r="D236" s="9" t="s">
        <v>274</v>
      </c>
      <c r="E236" s="10">
        <v>0</v>
      </c>
      <c r="F236" s="11">
        <v>0</v>
      </c>
      <c r="G236" s="11">
        <v>0</v>
      </c>
      <c r="H236" s="11">
        <v>0</v>
      </c>
      <c r="I236" s="12">
        <v>0</v>
      </c>
      <c r="J236" s="13">
        <v>0</v>
      </c>
      <c r="K236" s="13">
        <v>0</v>
      </c>
      <c r="L236" s="13">
        <v>0</v>
      </c>
      <c r="M236" s="13">
        <v>0</v>
      </c>
      <c r="N236" s="14">
        <v>0</v>
      </c>
      <c r="O236" s="13">
        <v>0</v>
      </c>
      <c r="P236" s="13">
        <v>0</v>
      </c>
      <c r="Q236" s="14">
        <v>0</v>
      </c>
      <c r="R236" s="13">
        <v>0</v>
      </c>
      <c r="S236" s="13">
        <v>0</v>
      </c>
      <c r="T236" s="14">
        <v>0</v>
      </c>
      <c r="U236" s="13">
        <v>0</v>
      </c>
      <c r="V236" s="13">
        <v>0</v>
      </c>
      <c r="W236" s="14">
        <v>0</v>
      </c>
      <c r="X236" s="13">
        <v>0</v>
      </c>
      <c r="Y236" s="13">
        <v>0</v>
      </c>
      <c r="Z236" s="14">
        <v>0</v>
      </c>
      <c r="AA236" s="13">
        <v>0</v>
      </c>
      <c r="AB236" s="13">
        <v>0</v>
      </c>
      <c r="AC236" s="14">
        <v>0</v>
      </c>
      <c r="AD236" s="14">
        <v>0</v>
      </c>
      <c r="AE236" s="14">
        <v>0</v>
      </c>
      <c r="AF236" s="15">
        <v>0</v>
      </c>
    </row>
    <row r="237" spans="1:32" hidden="1">
      <c r="A237" s="8">
        <v>234</v>
      </c>
      <c r="B237" s="9">
        <v>1003005</v>
      </c>
      <c r="C237" s="9" t="s">
        <v>267</v>
      </c>
      <c r="D237" s="9" t="s">
        <v>275</v>
      </c>
      <c r="E237" s="10">
        <v>0</v>
      </c>
      <c r="F237" s="11">
        <v>0</v>
      </c>
      <c r="G237" s="11">
        <v>0</v>
      </c>
      <c r="H237" s="11">
        <v>0</v>
      </c>
      <c r="I237" s="12">
        <v>0</v>
      </c>
      <c r="J237" s="13">
        <v>0</v>
      </c>
      <c r="K237" s="13">
        <v>0</v>
      </c>
      <c r="L237" s="13">
        <v>0</v>
      </c>
      <c r="M237" s="13">
        <v>0</v>
      </c>
      <c r="N237" s="14">
        <v>0</v>
      </c>
      <c r="O237" s="13">
        <v>0</v>
      </c>
      <c r="P237" s="13">
        <v>0</v>
      </c>
      <c r="Q237" s="14">
        <v>0</v>
      </c>
      <c r="R237" s="13">
        <v>0</v>
      </c>
      <c r="S237" s="13">
        <v>0</v>
      </c>
      <c r="T237" s="14">
        <v>0</v>
      </c>
      <c r="U237" s="13">
        <v>0</v>
      </c>
      <c r="V237" s="13">
        <v>0</v>
      </c>
      <c r="W237" s="14">
        <v>0</v>
      </c>
      <c r="X237" s="13">
        <v>0</v>
      </c>
      <c r="Y237" s="13">
        <v>0</v>
      </c>
      <c r="Z237" s="14">
        <v>0</v>
      </c>
      <c r="AA237" s="13">
        <v>0</v>
      </c>
      <c r="AB237" s="13">
        <v>0</v>
      </c>
      <c r="AC237" s="14">
        <v>0</v>
      </c>
      <c r="AD237" s="14">
        <v>0</v>
      </c>
      <c r="AE237" s="14">
        <v>0</v>
      </c>
      <c r="AF237" s="15">
        <v>0</v>
      </c>
    </row>
    <row r="238" spans="1:32" hidden="1">
      <c r="A238" s="8">
        <v>235</v>
      </c>
      <c r="B238" s="9">
        <v>1003008</v>
      </c>
      <c r="C238" s="9" t="s">
        <v>267</v>
      </c>
      <c r="D238" s="9" t="s">
        <v>276</v>
      </c>
      <c r="E238" s="10">
        <v>0</v>
      </c>
      <c r="F238" s="11">
        <v>0</v>
      </c>
      <c r="G238" s="11">
        <v>0</v>
      </c>
      <c r="H238" s="11">
        <v>0</v>
      </c>
      <c r="I238" s="12">
        <v>0</v>
      </c>
      <c r="J238" s="13">
        <v>0</v>
      </c>
      <c r="K238" s="13">
        <v>0</v>
      </c>
      <c r="L238" s="13">
        <v>0</v>
      </c>
      <c r="M238" s="13">
        <v>0</v>
      </c>
      <c r="N238" s="14">
        <v>0</v>
      </c>
      <c r="O238" s="13">
        <v>0</v>
      </c>
      <c r="P238" s="13">
        <v>0</v>
      </c>
      <c r="Q238" s="14">
        <v>0</v>
      </c>
      <c r="R238" s="13">
        <v>0</v>
      </c>
      <c r="S238" s="13">
        <v>0</v>
      </c>
      <c r="T238" s="14">
        <v>0</v>
      </c>
      <c r="U238" s="13">
        <v>0</v>
      </c>
      <c r="V238" s="13">
        <v>0</v>
      </c>
      <c r="W238" s="14">
        <v>0</v>
      </c>
      <c r="X238" s="13">
        <v>0</v>
      </c>
      <c r="Y238" s="13">
        <v>0</v>
      </c>
      <c r="Z238" s="14">
        <v>0</v>
      </c>
      <c r="AA238" s="13">
        <v>0</v>
      </c>
      <c r="AB238" s="13">
        <v>0</v>
      </c>
      <c r="AC238" s="14">
        <v>0</v>
      </c>
      <c r="AD238" s="14">
        <v>0</v>
      </c>
      <c r="AE238" s="14">
        <v>0</v>
      </c>
      <c r="AF238" s="15">
        <v>0</v>
      </c>
    </row>
    <row r="239" spans="1:32" hidden="1">
      <c r="A239" s="8">
        <v>236</v>
      </c>
      <c r="B239" s="9">
        <v>1009009</v>
      </c>
      <c r="C239" s="9" t="s">
        <v>277</v>
      </c>
      <c r="D239" s="9" t="s">
        <v>278</v>
      </c>
      <c r="E239" s="10">
        <v>0</v>
      </c>
      <c r="F239" s="11">
        <v>0</v>
      </c>
      <c r="G239" s="11">
        <v>0</v>
      </c>
      <c r="H239" s="11">
        <v>0</v>
      </c>
      <c r="I239" s="12">
        <v>0</v>
      </c>
      <c r="J239" s="13">
        <v>0</v>
      </c>
      <c r="K239" s="13">
        <v>0</v>
      </c>
      <c r="L239" s="13">
        <v>0</v>
      </c>
      <c r="M239" s="13">
        <v>0</v>
      </c>
      <c r="N239" s="14">
        <v>0</v>
      </c>
      <c r="O239" s="13">
        <v>0</v>
      </c>
      <c r="P239" s="13">
        <v>0</v>
      </c>
      <c r="Q239" s="14">
        <v>0</v>
      </c>
      <c r="R239" s="13">
        <v>0</v>
      </c>
      <c r="S239" s="13">
        <v>0</v>
      </c>
      <c r="T239" s="14">
        <v>0</v>
      </c>
      <c r="U239" s="13">
        <v>0</v>
      </c>
      <c r="V239" s="13">
        <v>0</v>
      </c>
      <c r="W239" s="14">
        <v>0</v>
      </c>
      <c r="X239" s="13">
        <v>0</v>
      </c>
      <c r="Y239" s="13">
        <v>0</v>
      </c>
      <c r="Z239" s="14">
        <v>0</v>
      </c>
      <c r="AA239" s="13">
        <v>0</v>
      </c>
      <c r="AB239" s="13">
        <v>0</v>
      </c>
      <c r="AC239" s="14">
        <v>0</v>
      </c>
      <c r="AD239" s="14">
        <v>0</v>
      </c>
      <c r="AE239" s="14">
        <v>0</v>
      </c>
      <c r="AF239" s="15">
        <v>0</v>
      </c>
    </row>
    <row r="240" spans="1:32" hidden="1">
      <c r="A240" s="8">
        <v>237</v>
      </c>
      <c r="B240" s="9">
        <v>1006002</v>
      </c>
      <c r="C240" s="9" t="s">
        <v>277</v>
      </c>
      <c r="D240" s="9" t="s">
        <v>279</v>
      </c>
      <c r="E240" s="10">
        <v>0</v>
      </c>
      <c r="F240" s="11">
        <v>0</v>
      </c>
      <c r="G240" s="11">
        <v>0</v>
      </c>
      <c r="H240" s="11">
        <v>0</v>
      </c>
      <c r="I240" s="12">
        <v>0</v>
      </c>
      <c r="J240" s="13">
        <v>0</v>
      </c>
      <c r="K240" s="13">
        <v>0</v>
      </c>
      <c r="L240" s="13">
        <v>0</v>
      </c>
      <c r="M240" s="13">
        <v>0</v>
      </c>
      <c r="N240" s="14">
        <v>0</v>
      </c>
      <c r="O240" s="13">
        <v>0</v>
      </c>
      <c r="P240" s="13">
        <v>0</v>
      </c>
      <c r="Q240" s="14">
        <v>0</v>
      </c>
      <c r="R240" s="13">
        <v>0</v>
      </c>
      <c r="S240" s="13">
        <v>0</v>
      </c>
      <c r="T240" s="14">
        <v>0</v>
      </c>
      <c r="U240" s="13">
        <v>0</v>
      </c>
      <c r="V240" s="13">
        <v>0</v>
      </c>
      <c r="W240" s="14">
        <v>0</v>
      </c>
      <c r="X240" s="13">
        <v>0</v>
      </c>
      <c r="Y240" s="13">
        <v>0</v>
      </c>
      <c r="Z240" s="14">
        <v>0</v>
      </c>
      <c r="AA240" s="13">
        <v>0</v>
      </c>
      <c r="AB240" s="13">
        <v>0</v>
      </c>
      <c r="AC240" s="14">
        <v>0</v>
      </c>
      <c r="AD240" s="14">
        <v>0</v>
      </c>
      <c r="AE240" s="14">
        <v>0</v>
      </c>
      <c r="AF240" s="15">
        <v>0</v>
      </c>
    </row>
    <row r="241" spans="1:32" hidden="1">
      <c r="A241" s="8">
        <v>238</v>
      </c>
      <c r="B241" s="9">
        <v>1006001</v>
      </c>
      <c r="C241" s="9" t="s">
        <v>277</v>
      </c>
      <c r="D241" s="9" t="s">
        <v>280</v>
      </c>
      <c r="E241" s="10">
        <v>0</v>
      </c>
      <c r="F241" s="11">
        <v>0</v>
      </c>
      <c r="G241" s="11">
        <v>0</v>
      </c>
      <c r="H241" s="11">
        <v>0</v>
      </c>
      <c r="I241" s="12">
        <v>0</v>
      </c>
      <c r="J241" s="13">
        <v>0</v>
      </c>
      <c r="K241" s="13">
        <v>0</v>
      </c>
      <c r="L241" s="13">
        <v>0</v>
      </c>
      <c r="M241" s="13">
        <v>0</v>
      </c>
      <c r="N241" s="14">
        <v>0</v>
      </c>
      <c r="O241" s="13">
        <v>0</v>
      </c>
      <c r="P241" s="13">
        <v>0</v>
      </c>
      <c r="Q241" s="14">
        <v>0</v>
      </c>
      <c r="R241" s="13">
        <v>0</v>
      </c>
      <c r="S241" s="13">
        <v>0</v>
      </c>
      <c r="T241" s="14">
        <v>0</v>
      </c>
      <c r="U241" s="13">
        <v>0</v>
      </c>
      <c r="V241" s="13">
        <v>0</v>
      </c>
      <c r="W241" s="14">
        <v>0</v>
      </c>
      <c r="X241" s="13">
        <v>0</v>
      </c>
      <c r="Y241" s="13">
        <v>0</v>
      </c>
      <c r="Z241" s="14">
        <v>0</v>
      </c>
      <c r="AA241" s="13">
        <v>0</v>
      </c>
      <c r="AB241" s="13">
        <v>0</v>
      </c>
      <c r="AC241" s="14">
        <v>0</v>
      </c>
      <c r="AD241" s="14">
        <v>0</v>
      </c>
      <c r="AE241" s="14">
        <v>0</v>
      </c>
      <c r="AF241" s="15">
        <v>0</v>
      </c>
    </row>
    <row r="242" spans="1:32" hidden="1">
      <c r="A242" s="8">
        <v>239</v>
      </c>
      <c r="B242" s="9">
        <v>1006003</v>
      </c>
      <c r="C242" s="9" t="s">
        <v>277</v>
      </c>
      <c r="D242" s="9" t="s">
        <v>281</v>
      </c>
      <c r="E242" s="10">
        <v>0</v>
      </c>
      <c r="F242" s="11">
        <v>0</v>
      </c>
      <c r="G242" s="11">
        <v>0</v>
      </c>
      <c r="H242" s="11">
        <v>0</v>
      </c>
      <c r="I242" s="12">
        <v>0</v>
      </c>
      <c r="J242" s="13">
        <v>0</v>
      </c>
      <c r="K242" s="13">
        <v>0</v>
      </c>
      <c r="L242" s="13">
        <v>0</v>
      </c>
      <c r="M242" s="13">
        <v>0</v>
      </c>
      <c r="N242" s="14">
        <v>0</v>
      </c>
      <c r="O242" s="13">
        <v>0</v>
      </c>
      <c r="P242" s="13">
        <v>0</v>
      </c>
      <c r="Q242" s="14">
        <v>0</v>
      </c>
      <c r="R242" s="13">
        <v>0</v>
      </c>
      <c r="S242" s="13">
        <v>0</v>
      </c>
      <c r="T242" s="14">
        <v>0</v>
      </c>
      <c r="U242" s="13">
        <v>0</v>
      </c>
      <c r="V242" s="13">
        <v>0</v>
      </c>
      <c r="W242" s="14">
        <v>0</v>
      </c>
      <c r="X242" s="13">
        <v>0</v>
      </c>
      <c r="Y242" s="13">
        <v>0</v>
      </c>
      <c r="Z242" s="14">
        <v>0</v>
      </c>
      <c r="AA242" s="13">
        <v>0</v>
      </c>
      <c r="AB242" s="13">
        <v>0</v>
      </c>
      <c r="AC242" s="14">
        <v>0</v>
      </c>
      <c r="AD242" s="14">
        <v>0</v>
      </c>
      <c r="AE242" s="14">
        <v>0</v>
      </c>
      <c r="AF242" s="15">
        <v>0</v>
      </c>
    </row>
    <row r="243" spans="1:32" hidden="1">
      <c r="A243" s="8">
        <v>240</v>
      </c>
      <c r="B243" s="9">
        <v>1006004</v>
      </c>
      <c r="C243" s="9" t="s">
        <v>277</v>
      </c>
      <c r="D243" s="9" t="s">
        <v>282</v>
      </c>
      <c r="E243" s="10">
        <v>0</v>
      </c>
      <c r="F243" s="11">
        <v>0</v>
      </c>
      <c r="G243" s="11">
        <v>0</v>
      </c>
      <c r="H243" s="11">
        <v>0</v>
      </c>
      <c r="I243" s="12">
        <v>0</v>
      </c>
      <c r="J243" s="13">
        <v>0</v>
      </c>
      <c r="K243" s="13">
        <v>0</v>
      </c>
      <c r="L243" s="13">
        <v>0</v>
      </c>
      <c r="M243" s="13">
        <v>0</v>
      </c>
      <c r="N243" s="14">
        <v>0</v>
      </c>
      <c r="O243" s="13">
        <v>0</v>
      </c>
      <c r="P243" s="13">
        <v>0</v>
      </c>
      <c r="Q243" s="14">
        <v>0</v>
      </c>
      <c r="R243" s="13">
        <v>82</v>
      </c>
      <c r="S243" s="13">
        <v>0</v>
      </c>
      <c r="T243" s="14">
        <v>4.0999999999999996</v>
      </c>
      <c r="U243" s="13">
        <v>0</v>
      </c>
      <c r="V243" s="13">
        <v>0</v>
      </c>
      <c r="W243" s="14">
        <v>0</v>
      </c>
      <c r="X243" s="13">
        <v>0</v>
      </c>
      <c r="Y243" s="13">
        <v>0</v>
      </c>
      <c r="Z243" s="14">
        <v>0</v>
      </c>
      <c r="AA243" s="13">
        <v>0</v>
      </c>
      <c r="AB243" s="13">
        <v>0</v>
      </c>
      <c r="AC243" s="14">
        <v>0</v>
      </c>
      <c r="AD243" s="14">
        <v>0</v>
      </c>
      <c r="AE243" s="14">
        <v>0</v>
      </c>
      <c r="AF243" s="15">
        <v>4.0999999999999996</v>
      </c>
    </row>
    <row r="244" spans="1:32" hidden="1">
      <c r="A244" s="8">
        <v>241</v>
      </c>
      <c r="B244" s="9">
        <v>1006006</v>
      </c>
      <c r="C244" s="9" t="s">
        <v>277</v>
      </c>
      <c r="D244" s="9" t="s">
        <v>283</v>
      </c>
      <c r="E244" s="10">
        <v>0</v>
      </c>
      <c r="F244" s="11">
        <v>0</v>
      </c>
      <c r="G244" s="11">
        <v>0</v>
      </c>
      <c r="H244" s="11">
        <v>0</v>
      </c>
      <c r="I244" s="12">
        <v>0</v>
      </c>
      <c r="J244" s="13">
        <v>0</v>
      </c>
      <c r="K244" s="13">
        <v>0</v>
      </c>
      <c r="L244" s="13">
        <v>0</v>
      </c>
      <c r="M244" s="13">
        <v>0</v>
      </c>
      <c r="N244" s="14">
        <v>0</v>
      </c>
      <c r="O244" s="13">
        <v>0</v>
      </c>
      <c r="P244" s="13">
        <v>0</v>
      </c>
      <c r="Q244" s="14">
        <v>0</v>
      </c>
      <c r="R244" s="13">
        <v>0</v>
      </c>
      <c r="S244" s="13">
        <v>0</v>
      </c>
      <c r="T244" s="14">
        <v>0</v>
      </c>
      <c r="U244" s="13">
        <v>0</v>
      </c>
      <c r="V244" s="13">
        <v>0</v>
      </c>
      <c r="W244" s="14">
        <v>0</v>
      </c>
      <c r="X244" s="13">
        <v>0</v>
      </c>
      <c r="Y244" s="13">
        <v>0</v>
      </c>
      <c r="Z244" s="14">
        <v>0</v>
      </c>
      <c r="AA244" s="13">
        <v>0</v>
      </c>
      <c r="AB244" s="13">
        <v>0</v>
      </c>
      <c r="AC244" s="14">
        <v>0</v>
      </c>
      <c r="AD244" s="14">
        <v>0</v>
      </c>
      <c r="AE244" s="14">
        <v>0</v>
      </c>
      <c r="AF244" s="15">
        <v>0</v>
      </c>
    </row>
    <row r="245" spans="1:32" hidden="1">
      <c r="A245" s="8">
        <v>242</v>
      </c>
      <c r="B245" s="9">
        <v>1006007</v>
      </c>
      <c r="C245" s="9" t="s">
        <v>277</v>
      </c>
      <c r="D245" s="9" t="s">
        <v>284</v>
      </c>
      <c r="E245" s="10">
        <v>0</v>
      </c>
      <c r="F245" s="11">
        <v>0</v>
      </c>
      <c r="G245" s="11">
        <v>0</v>
      </c>
      <c r="H245" s="11">
        <v>0</v>
      </c>
      <c r="I245" s="12">
        <v>0</v>
      </c>
      <c r="J245" s="13">
        <v>0</v>
      </c>
      <c r="K245" s="13">
        <v>0</v>
      </c>
      <c r="L245" s="13">
        <v>0</v>
      </c>
      <c r="M245" s="13">
        <v>0</v>
      </c>
      <c r="N245" s="14">
        <v>0</v>
      </c>
      <c r="O245" s="13">
        <v>0</v>
      </c>
      <c r="P245" s="13">
        <v>0</v>
      </c>
      <c r="Q245" s="14">
        <v>0</v>
      </c>
      <c r="R245" s="13">
        <v>0</v>
      </c>
      <c r="S245" s="13">
        <v>0</v>
      </c>
      <c r="T245" s="14">
        <v>0</v>
      </c>
      <c r="U245" s="13">
        <v>0</v>
      </c>
      <c r="V245" s="13">
        <v>0</v>
      </c>
      <c r="W245" s="14">
        <v>0</v>
      </c>
      <c r="X245" s="13">
        <v>0</v>
      </c>
      <c r="Y245" s="13">
        <v>0</v>
      </c>
      <c r="Z245" s="14">
        <v>0</v>
      </c>
      <c r="AA245" s="13">
        <v>0</v>
      </c>
      <c r="AB245" s="13">
        <v>0</v>
      </c>
      <c r="AC245" s="14">
        <v>0</v>
      </c>
      <c r="AD245" s="14">
        <v>0</v>
      </c>
      <c r="AE245" s="14">
        <v>0</v>
      </c>
      <c r="AF245" s="15">
        <v>0</v>
      </c>
    </row>
    <row r="246" spans="1:32" hidden="1">
      <c r="A246" s="8">
        <v>243</v>
      </c>
      <c r="B246" s="9">
        <v>1013032</v>
      </c>
      <c r="C246" s="9" t="s">
        <v>277</v>
      </c>
      <c r="D246" s="9" t="s">
        <v>284</v>
      </c>
      <c r="E246" s="10">
        <v>0</v>
      </c>
      <c r="F246" s="11">
        <v>0</v>
      </c>
      <c r="G246" s="11">
        <v>0</v>
      </c>
      <c r="H246" s="11">
        <v>0</v>
      </c>
      <c r="I246" s="12">
        <v>0</v>
      </c>
      <c r="J246" s="13">
        <v>0</v>
      </c>
      <c r="K246" s="13">
        <v>0</v>
      </c>
      <c r="L246" s="13">
        <v>0</v>
      </c>
      <c r="M246" s="13">
        <v>0</v>
      </c>
      <c r="N246" s="14">
        <v>0</v>
      </c>
      <c r="O246" s="13">
        <v>0</v>
      </c>
      <c r="P246" s="13">
        <v>0</v>
      </c>
      <c r="Q246" s="14">
        <v>0</v>
      </c>
      <c r="R246" s="13">
        <v>0</v>
      </c>
      <c r="S246" s="13">
        <v>0</v>
      </c>
      <c r="T246" s="14">
        <v>0</v>
      </c>
      <c r="U246" s="13">
        <v>0</v>
      </c>
      <c r="V246" s="13">
        <v>0</v>
      </c>
      <c r="W246" s="14">
        <v>0</v>
      </c>
      <c r="X246" s="13">
        <v>0</v>
      </c>
      <c r="Y246" s="13">
        <v>0</v>
      </c>
      <c r="Z246" s="14">
        <v>0</v>
      </c>
      <c r="AA246" s="13">
        <v>0</v>
      </c>
      <c r="AB246" s="13">
        <v>0</v>
      </c>
      <c r="AC246" s="14">
        <v>0</v>
      </c>
      <c r="AD246" s="14">
        <v>0</v>
      </c>
      <c r="AE246" s="14">
        <v>0</v>
      </c>
      <c r="AF246" s="15">
        <v>0</v>
      </c>
    </row>
    <row r="247" spans="1:32" hidden="1">
      <c r="A247" s="8">
        <v>244</v>
      </c>
      <c r="B247" s="9">
        <v>1005001</v>
      </c>
      <c r="C247" s="9" t="s">
        <v>285</v>
      </c>
      <c r="D247" s="9" t="s">
        <v>286</v>
      </c>
      <c r="E247" s="10">
        <v>0</v>
      </c>
      <c r="F247" s="11">
        <v>0</v>
      </c>
      <c r="G247" s="11">
        <v>0</v>
      </c>
      <c r="H247" s="11">
        <v>0</v>
      </c>
      <c r="I247" s="12">
        <v>0</v>
      </c>
      <c r="J247" s="13">
        <v>0</v>
      </c>
      <c r="K247" s="13">
        <v>0</v>
      </c>
      <c r="L247" s="13">
        <v>0</v>
      </c>
      <c r="M247" s="13">
        <v>0</v>
      </c>
      <c r="N247" s="14">
        <v>0</v>
      </c>
      <c r="O247" s="13">
        <v>0</v>
      </c>
      <c r="P247" s="13">
        <v>0</v>
      </c>
      <c r="Q247" s="14">
        <v>0</v>
      </c>
      <c r="R247" s="13">
        <v>0</v>
      </c>
      <c r="S247" s="13">
        <v>0</v>
      </c>
      <c r="T247" s="14">
        <v>0</v>
      </c>
      <c r="U247" s="13">
        <v>0</v>
      </c>
      <c r="V247" s="13">
        <v>0</v>
      </c>
      <c r="W247" s="14">
        <v>0</v>
      </c>
      <c r="X247" s="13">
        <v>0</v>
      </c>
      <c r="Y247" s="13">
        <v>0</v>
      </c>
      <c r="Z247" s="14">
        <v>0</v>
      </c>
      <c r="AA247" s="13">
        <v>0</v>
      </c>
      <c r="AB247" s="13">
        <v>0</v>
      </c>
      <c r="AC247" s="14">
        <v>0</v>
      </c>
      <c r="AD247" s="14">
        <v>0</v>
      </c>
      <c r="AE247" s="14">
        <v>0</v>
      </c>
      <c r="AF247" s="15">
        <v>0</v>
      </c>
    </row>
    <row r="248" spans="1:32" hidden="1">
      <c r="A248" s="8">
        <v>245</v>
      </c>
      <c r="B248" s="9">
        <v>1005003</v>
      </c>
      <c r="C248" s="9" t="s">
        <v>285</v>
      </c>
      <c r="D248" s="9" t="s">
        <v>287</v>
      </c>
      <c r="E248" s="10">
        <v>0</v>
      </c>
      <c r="F248" s="11">
        <v>0</v>
      </c>
      <c r="G248" s="11">
        <v>0</v>
      </c>
      <c r="H248" s="11">
        <v>0</v>
      </c>
      <c r="I248" s="12">
        <v>0</v>
      </c>
      <c r="J248" s="13">
        <v>0</v>
      </c>
      <c r="K248" s="13">
        <v>0</v>
      </c>
      <c r="L248" s="13">
        <v>0</v>
      </c>
      <c r="M248" s="13">
        <v>0</v>
      </c>
      <c r="N248" s="14">
        <v>0</v>
      </c>
      <c r="O248" s="13">
        <v>0</v>
      </c>
      <c r="P248" s="13">
        <v>0</v>
      </c>
      <c r="Q248" s="14">
        <v>0</v>
      </c>
      <c r="R248" s="13">
        <v>0</v>
      </c>
      <c r="S248" s="13">
        <v>0</v>
      </c>
      <c r="T248" s="14">
        <v>0</v>
      </c>
      <c r="U248" s="13">
        <v>0</v>
      </c>
      <c r="V248" s="13">
        <v>0</v>
      </c>
      <c r="W248" s="14">
        <v>0</v>
      </c>
      <c r="X248" s="13">
        <v>0</v>
      </c>
      <c r="Y248" s="13">
        <v>0</v>
      </c>
      <c r="Z248" s="14">
        <v>0</v>
      </c>
      <c r="AA248" s="13">
        <v>0</v>
      </c>
      <c r="AB248" s="13">
        <v>0</v>
      </c>
      <c r="AC248" s="14">
        <v>0</v>
      </c>
      <c r="AD248" s="14">
        <v>0</v>
      </c>
      <c r="AE248" s="14">
        <v>0</v>
      </c>
      <c r="AF248" s="15">
        <v>0</v>
      </c>
    </row>
    <row r="249" spans="1:32" hidden="1">
      <c r="A249" s="8">
        <v>246</v>
      </c>
      <c r="B249" s="9">
        <v>1005007</v>
      </c>
      <c r="C249" s="9" t="s">
        <v>285</v>
      </c>
      <c r="D249" s="9" t="s">
        <v>288</v>
      </c>
      <c r="E249" s="10">
        <v>0</v>
      </c>
      <c r="F249" s="11">
        <v>0</v>
      </c>
      <c r="G249" s="11">
        <v>0</v>
      </c>
      <c r="H249" s="11">
        <v>0</v>
      </c>
      <c r="I249" s="12">
        <v>0</v>
      </c>
      <c r="J249" s="13">
        <v>0</v>
      </c>
      <c r="K249" s="13">
        <v>0</v>
      </c>
      <c r="L249" s="13">
        <v>0</v>
      </c>
      <c r="M249" s="13">
        <v>0</v>
      </c>
      <c r="N249" s="14">
        <v>0</v>
      </c>
      <c r="O249" s="13">
        <v>0</v>
      </c>
      <c r="P249" s="13">
        <v>0</v>
      </c>
      <c r="Q249" s="14">
        <v>0</v>
      </c>
      <c r="R249" s="13">
        <v>0</v>
      </c>
      <c r="S249" s="13">
        <v>0</v>
      </c>
      <c r="T249" s="14">
        <v>0</v>
      </c>
      <c r="U249" s="13">
        <v>0</v>
      </c>
      <c r="V249" s="13">
        <v>0</v>
      </c>
      <c r="W249" s="14">
        <v>0</v>
      </c>
      <c r="X249" s="13">
        <v>0</v>
      </c>
      <c r="Y249" s="13">
        <v>0</v>
      </c>
      <c r="Z249" s="14">
        <v>0</v>
      </c>
      <c r="AA249" s="13">
        <v>0</v>
      </c>
      <c r="AB249" s="13">
        <v>0</v>
      </c>
      <c r="AC249" s="14">
        <v>0</v>
      </c>
      <c r="AD249" s="14">
        <v>0</v>
      </c>
      <c r="AE249" s="14">
        <v>0</v>
      </c>
      <c r="AF249" s="15">
        <v>0</v>
      </c>
    </row>
    <row r="250" spans="1:32" hidden="1">
      <c r="A250" s="8">
        <v>247</v>
      </c>
      <c r="B250" s="9">
        <v>1005004</v>
      </c>
      <c r="C250" s="9" t="s">
        <v>285</v>
      </c>
      <c r="D250" s="9" t="s">
        <v>289</v>
      </c>
      <c r="E250" s="10">
        <v>0</v>
      </c>
      <c r="F250" s="11">
        <v>0</v>
      </c>
      <c r="G250" s="11">
        <v>0</v>
      </c>
      <c r="H250" s="11">
        <v>0</v>
      </c>
      <c r="I250" s="12">
        <v>0</v>
      </c>
      <c r="J250" s="13">
        <v>0</v>
      </c>
      <c r="K250" s="13">
        <v>0</v>
      </c>
      <c r="L250" s="13">
        <v>0</v>
      </c>
      <c r="M250" s="13">
        <v>0</v>
      </c>
      <c r="N250" s="14">
        <v>0</v>
      </c>
      <c r="O250" s="13">
        <v>0</v>
      </c>
      <c r="P250" s="13">
        <v>0</v>
      </c>
      <c r="Q250" s="14">
        <v>0</v>
      </c>
      <c r="R250" s="13">
        <v>0</v>
      </c>
      <c r="S250" s="13">
        <v>0</v>
      </c>
      <c r="T250" s="14">
        <v>0</v>
      </c>
      <c r="U250" s="13">
        <v>0</v>
      </c>
      <c r="V250" s="13">
        <v>0</v>
      </c>
      <c r="W250" s="14">
        <v>0</v>
      </c>
      <c r="X250" s="13">
        <v>0</v>
      </c>
      <c r="Y250" s="13">
        <v>0</v>
      </c>
      <c r="Z250" s="14">
        <v>0</v>
      </c>
      <c r="AA250" s="13">
        <v>0</v>
      </c>
      <c r="AB250" s="13">
        <v>0</v>
      </c>
      <c r="AC250" s="14">
        <v>0</v>
      </c>
      <c r="AD250" s="14">
        <v>0</v>
      </c>
      <c r="AE250" s="14">
        <v>0</v>
      </c>
      <c r="AF250" s="15">
        <v>0</v>
      </c>
    </row>
    <row r="251" spans="1:32" hidden="1">
      <c r="A251" s="8">
        <v>248</v>
      </c>
      <c r="B251" s="9">
        <v>1024001</v>
      </c>
      <c r="C251" s="9" t="s">
        <v>290</v>
      </c>
      <c r="D251" s="9" t="s">
        <v>291</v>
      </c>
      <c r="E251" s="10">
        <v>0</v>
      </c>
      <c r="F251" s="11">
        <v>0</v>
      </c>
      <c r="G251" s="11">
        <v>0</v>
      </c>
      <c r="H251" s="11">
        <v>0</v>
      </c>
      <c r="I251" s="12">
        <v>0</v>
      </c>
      <c r="J251" s="13">
        <v>0</v>
      </c>
      <c r="K251" s="13">
        <v>0</v>
      </c>
      <c r="L251" s="13">
        <v>0</v>
      </c>
      <c r="M251" s="13">
        <v>0</v>
      </c>
      <c r="N251" s="14">
        <v>0</v>
      </c>
      <c r="O251" s="13">
        <v>0</v>
      </c>
      <c r="P251" s="13">
        <v>0</v>
      </c>
      <c r="Q251" s="14">
        <v>0</v>
      </c>
      <c r="R251" s="13">
        <v>0</v>
      </c>
      <c r="S251" s="13">
        <v>0</v>
      </c>
      <c r="T251" s="14">
        <v>0</v>
      </c>
      <c r="U251" s="13">
        <v>0</v>
      </c>
      <c r="V251" s="13">
        <v>0</v>
      </c>
      <c r="W251" s="14">
        <v>0</v>
      </c>
      <c r="X251" s="13">
        <v>0</v>
      </c>
      <c r="Y251" s="13">
        <v>0</v>
      </c>
      <c r="Z251" s="14">
        <v>0</v>
      </c>
      <c r="AA251" s="13">
        <v>0</v>
      </c>
      <c r="AB251" s="13">
        <v>0</v>
      </c>
      <c r="AC251" s="14">
        <v>0</v>
      </c>
      <c r="AD251" s="14">
        <v>0</v>
      </c>
      <c r="AE251" s="14">
        <v>0</v>
      </c>
      <c r="AF251" s="15">
        <v>0</v>
      </c>
    </row>
    <row r="252" spans="1:32" hidden="1">
      <c r="A252" s="8">
        <v>249</v>
      </c>
      <c r="B252" s="9">
        <v>1008001</v>
      </c>
      <c r="C252" s="9" t="s">
        <v>290</v>
      </c>
      <c r="D252" s="9" t="s">
        <v>292</v>
      </c>
      <c r="E252" s="10">
        <v>0</v>
      </c>
      <c r="F252" s="11">
        <v>0</v>
      </c>
      <c r="G252" s="11">
        <v>0</v>
      </c>
      <c r="H252" s="11">
        <v>0</v>
      </c>
      <c r="I252" s="12">
        <v>0</v>
      </c>
      <c r="J252" s="13">
        <v>0</v>
      </c>
      <c r="K252" s="13">
        <v>0</v>
      </c>
      <c r="L252" s="13">
        <v>0</v>
      </c>
      <c r="M252" s="13">
        <v>0</v>
      </c>
      <c r="N252" s="14">
        <v>0</v>
      </c>
      <c r="O252" s="13">
        <v>0</v>
      </c>
      <c r="P252" s="13">
        <v>0</v>
      </c>
      <c r="Q252" s="14">
        <v>0</v>
      </c>
      <c r="R252" s="13">
        <v>0</v>
      </c>
      <c r="S252" s="13">
        <v>0</v>
      </c>
      <c r="T252" s="14">
        <v>0</v>
      </c>
      <c r="U252" s="13">
        <v>0</v>
      </c>
      <c r="V252" s="13">
        <v>0</v>
      </c>
      <c r="W252" s="14">
        <v>0</v>
      </c>
      <c r="X252" s="13">
        <v>0</v>
      </c>
      <c r="Y252" s="13">
        <v>0</v>
      </c>
      <c r="Z252" s="14">
        <v>0</v>
      </c>
      <c r="AA252" s="13">
        <v>0</v>
      </c>
      <c r="AB252" s="13">
        <v>0</v>
      </c>
      <c r="AC252" s="14">
        <v>0</v>
      </c>
      <c r="AD252" s="14">
        <v>0</v>
      </c>
      <c r="AE252" s="14">
        <v>0</v>
      </c>
      <c r="AF252" s="15">
        <v>0</v>
      </c>
    </row>
    <row r="253" spans="1:32" hidden="1">
      <c r="A253" s="8">
        <v>250</v>
      </c>
      <c r="B253" s="9">
        <v>1008002</v>
      </c>
      <c r="C253" s="9" t="s">
        <v>290</v>
      </c>
      <c r="D253" s="9" t="s">
        <v>293</v>
      </c>
      <c r="E253" s="10">
        <v>0</v>
      </c>
      <c r="F253" s="11">
        <v>0</v>
      </c>
      <c r="G253" s="11">
        <v>0</v>
      </c>
      <c r="H253" s="11">
        <v>0</v>
      </c>
      <c r="I253" s="12">
        <v>0</v>
      </c>
      <c r="J253" s="13">
        <v>0</v>
      </c>
      <c r="K253" s="13">
        <v>0</v>
      </c>
      <c r="L253" s="13">
        <v>0</v>
      </c>
      <c r="M253" s="13">
        <v>0</v>
      </c>
      <c r="N253" s="14">
        <v>0</v>
      </c>
      <c r="O253" s="13">
        <v>0</v>
      </c>
      <c r="P253" s="13">
        <v>0</v>
      </c>
      <c r="Q253" s="14">
        <v>0</v>
      </c>
      <c r="R253" s="13">
        <v>0</v>
      </c>
      <c r="S253" s="13">
        <v>0</v>
      </c>
      <c r="T253" s="14">
        <v>0</v>
      </c>
      <c r="U253" s="13">
        <v>0</v>
      </c>
      <c r="V253" s="13">
        <v>0</v>
      </c>
      <c r="W253" s="14">
        <v>0</v>
      </c>
      <c r="X253" s="13">
        <v>0</v>
      </c>
      <c r="Y253" s="13">
        <v>0</v>
      </c>
      <c r="Z253" s="14">
        <v>0</v>
      </c>
      <c r="AA253" s="13">
        <v>0</v>
      </c>
      <c r="AB253" s="13">
        <v>0</v>
      </c>
      <c r="AC253" s="14">
        <v>0</v>
      </c>
      <c r="AD253" s="14">
        <v>0</v>
      </c>
      <c r="AE253" s="14">
        <v>0</v>
      </c>
      <c r="AF253" s="15">
        <v>0</v>
      </c>
    </row>
    <row r="254" spans="1:32" hidden="1">
      <c r="A254" s="8">
        <v>251</v>
      </c>
      <c r="B254" s="9">
        <v>1008028</v>
      </c>
      <c r="C254" s="9" t="s">
        <v>290</v>
      </c>
      <c r="D254" s="9" t="s">
        <v>294</v>
      </c>
      <c r="E254" s="10">
        <v>2</v>
      </c>
      <c r="F254" s="11">
        <v>0</v>
      </c>
      <c r="G254" s="11">
        <v>0</v>
      </c>
      <c r="H254" s="11">
        <v>0</v>
      </c>
      <c r="I254" s="12">
        <v>2</v>
      </c>
      <c r="J254" s="13">
        <v>0</v>
      </c>
      <c r="K254" s="13">
        <v>0</v>
      </c>
      <c r="L254" s="13">
        <v>0</v>
      </c>
      <c r="M254" s="13">
        <v>0</v>
      </c>
      <c r="N254" s="14">
        <v>0</v>
      </c>
      <c r="O254" s="13">
        <v>33</v>
      </c>
      <c r="P254" s="13">
        <v>0</v>
      </c>
      <c r="Q254" s="14">
        <v>1.65</v>
      </c>
      <c r="R254" s="13">
        <v>0</v>
      </c>
      <c r="S254" s="13">
        <v>0</v>
      </c>
      <c r="T254" s="14">
        <v>0</v>
      </c>
      <c r="U254" s="13">
        <v>0</v>
      </c>
      <c r="V254" s="13">
        <v>0</v>
      </c>
      <c r="W254" s="14">
        <v>0</v>
      </c>
      <c r="X254" s="13">
        <v>0</v>
      </c>
      <c r="Y254" s="13">
        <v>0</v>
      </c>
      <c r="Z254" s="14">
        <v>0</v>
      </c>
      <c r="AA254" s="13">
        <v>0</v>
      </c>
      <c r="AB254" s="13">
        <v>0</v>
      </c>
      <c r="AC254" s="14">
        <v>0</v>
      </c>
      <c r="AD254" s="14">
        <v>0</v>
      </c>
      <c r="AE254" s="14">
        <v>0</v>
      </c>
      <c r="AF254" s="15">
        <v>3.7</v>
      </c>
    </row>
    <row r="255" spans="1:32" hidden="1">
      <c r="A255" s="8">
        <v>252</v>
      </c>
      <c r="B255" s="9">
        <v>1008013</v>
      </c>
      <c r="C255" s="9" t="s">
        <v>290</v>
      </c>
      <c r="D255" s="9" t="s">
        <v>295</v>
      </c>
      <c r="E255" s="10">
        <v>0</v>
      </c>
      <c r="F255" s="11">
        <v>0</v>
      </c>
      <c r="G255" s="11">
        <v>0</v>
      </c>
      <c r="H255" s="11">
        <v>0</v>
      </c>
      <c r="I255" s="12">
        <v>0</v>
      </c>
      <c r="J255" s="13">
        <v>0</v>
      </c>
      <c r="K255" s="13">
        <v>0</v>
      </c>
      <c r="L255" s="13">
        <v>0</v>
      </c>
      <c r="M255" s="13">
        <v>0</v>
      </c>
      <c r="N255" s="14">
        <v>0</v>
      </c>
      <c r="O255" s="13">
        <v>0</v>
      </c>
      <c r="P255" s="13">
        <v>0</v>
      </c>
      <c r="Q255" s="14">
        <v>0</v>
      </c>
      <c r="R255" s="13">
        <v>0</v>
      </c>
      <c r="S255" s="13">
        <v>0</v>
      </c>
      <c r="T255" s="14">
        <v>0</v>
      </c>
      <c r="U255" s="13">
        <v>0</v>
      </c>
      <c r="V255" s="13">
        <v>0</v>
      </c>
      <c r="W255" s="14">
        <v>0</v>
      </c>
      <c r="X255" s="13">
        <v>0</v>
      </c>
      <c r="Y255" s="13">
        <v>0</v>
      </c>
      <c r="Z255" s="14">
        <v>0</v>
      </c>
      <c r="AA255" s="13">
        <v>0</v>
      </c>
      <c r="AB255" s="13">
        <v>0</v>
      </c>
      <c r="AC255" s="14">
        <v>0</v>
      </c>
      <c r="AD255" s="14">
        <v>0</v>
      </c>
      <c r="AE255" s="14">
        <v>0</v>
      </c>
      <c r="AF255" s="15">
        <v>0</v>
      </c>
    </row>
    <row r="256" spans="1:32" hidden="1">
      <c r="A256" s="8">
        <v>253</v>
      </c>
      <c r="B256" s="9">
        <v>1008031</v>
      </c>
      <c r="C256" s="9" t="s">
        <v>290</v>
      </c>
      <c r="D256" s="9" t="s">
        <v>296</v>
      </c>
      <c r="E256" s="10">
        <v>0</v>
      </c>
      <c r="F256" s="11">
        <v>0</v>
      </c>
      <c r="G256" s="11">
        <v>0</v>
      </c>
      <c r="H256" s="11">
        <v>0</v>
      </c>
      <c r="I256" s="12">
        <v>0</v>
      </c>
      <c r="J256" s="13">
        <v>0</v>
      </c>
      <c r="K256" s="13">
        <v>0</v>
      </c>
      <c r="L256" s="13">
        <v>0</v>
      </c>
      <c r="M256" s="13">
        <v>0</v>
      </c>
      <c r="N256" s="14">
        <v>0</v>
      </c>
      <c r="O256" s="13">
        <v>0</v>
      </c>
      <c r="P256" s="13">
        <v>0</v>
      </c>
      <c r="Q256" s="14">
        <v>0</v>
      </c>
      <c r="R256" s="13">
        <v>0</v>
      </c>
      <c r="S256" s="13">
        <v>0</v>
      </c>
      <c r="T256" s="14">
        <v>0</v>
      </c>
      <c r="U256" s="13">
        <v>0</v>
      </c>
      <c r="V256" s="13">
        <v>0</v>
      </c>
      <c r="W256" s="14">
        <v>0</v>
      </c>
      <c r="X256" s="13">
        <v>0</v>
      </c>
      <c r="Y256" s="13">
        <v>0</v>
      </c>
      <c r="Z256" s="14">
        <v>0</v>
      </c>
      <c r="AA256" s="13">
        <v>0</v>
      </c>
      <c r="AB256" s="13">
        <v>0</v>
      </c>
      <c r="AC256" s="14">
        <v>0</v>
      </c>
      <c r="AD256" s="14">
        <v>0</v>
      </c>
      <c r="AE256" s="14">
        <v>0</v>
      </c>
      <c r="AF256" s="15">
        <v>0</v>
      </c>
    </row>
    <row r="257" spans="1:32" hidden="1">
      <c r="A257" s="8">
        <v>254</v>
      </c>
      <c r="B257" s="9">
        <v>1008020</v>
      </c>
      <c r="C257" s="9" t="s">
        <v>290</v>
      </c>
      <c r="D257" s="9" t="s">
        <v>297</v>
      </c>
      <c r="E257" s="10">
        <v>0</v>
      </c>
      <c r="F257" s="11">
        <v>0</v>
      </c>
      <c r="G257" s="11">
        <v>0</v>
      </c>
      <c r="H257" s="11">
        <v>0</v>
      </c>
      <c r="I257" s="12">
        <v>0</v>
      </c>
      <c r="J257" s="13">
        <v>0</v>
      </c>
      <c r="K257" s="13">
        <v>0</v>
      </c>
      <c r="L257" s="13">
        <v>0</v>
      </c>
      <c r="M257" s="13">
        <v>0</v>
      </c>
      <c r="N257" s="14">
        <v>0</v>
      </c>
      <c r="O257" s="13">
        <v>0</v>
      </c>
      <c r="P257" s="13">
        <v>0</v>
      </c>
      <c r="Q257" s="14">
        <v>0</v>
      </c>
      <c r="R257" s="13">
        <v>0</v>
      </c>
      <c r="S257" s="13">
        <v>0</v>
      </c>
      <c r="T257" s="14">
        <v>0</v>
      </c>
      <c r="U257" s="13">
        <v>0</v>
      </c>
      <c r="V257" s="13">
        <v>0</v>
      </c>
      <c r="W257" s="14">
        <v>0</v>
      </c>
      <c r="X257" s="13">
        <v>0</v>
      </c>
      <c r="Y257" s="13">
        <v>0</v>
      </c>
      <c r="Z257" s="14">
        <v>0</v>
      </c>
      <c r="AA257" s="13">
        <v>0</v>
      </c>
      <c r="AB257" s="13">
        <v>0</v>
      </c>
      <c r="AC257" s="14">
        <v>0</v>
      </c>
      <c r="AD257" s="14">
        <v>0</v>
      </c>
      <c r="AE257" s="14">
        <v>0</v>
      </c>
      <c r="AF257" s="15">
        <v>0</v>
      </c>
    </row>
    <row r="258" spans="1:32" hidden="1">
      <c r="A258" s="8">
        <v>255</v>
      </c>
      <c r="B258" s="9">
        <v>1008007</v>
      </c>
      <c r="C258" s="9" t="s">
        <v>290</v>
      </c>
      <c r="D258" s="9" t="s">
        <v>298</v>
      </c>
      <c r="E258" s="10">
        <v>0</v>
      </c>
      <c r="F258" s="11">
        <v>0</v>
      </c>
      <c r="G258" s="11">
        <v>0</v>
      </c>
      <c r="H258" s="11">
        <v>0</v>
      </c>
      <c r="I258" s="12">
        <v>0</v>
      </c>
      <c r="J258" s="13">
        <v>0</v>
      </c>
      <c r="K258" s="13">
        <v>0</v>
      </c>
      <c r="L258" s="13">
        <v>0</v>
      </c>
      <c r="M258" s="13">
        <v>0</v>
      </c>
      <c r="N258" s="14">
        <v>0</v>
      </c>
      <c r="O258" s="13">
        <v>0</v>
      </c>
      <c r="P258" s="13">
        <v>0</v>
      </c>
      <c r="Q258" s="14">
        <v>0</v>
      </c>
      <c r="R258" s="13">
        <v>0</v>
      </c>
      <c r="S258" s="13">
        <v>0</v>
      </c>
      <c r="T258" s="14">
        <v>0</v>
      </c>
      <c r="U258" s="13">
        <v>0</v>
      </c>
      <c r="V258" s="13">
        <v>0</v>
      </c>
      <c r="W258" s="14">
        <v>0</v>
      </c>
      <c r="X258" s="13">
        <v>0</v>
      </c>
      <c r="Y258" s="13">
        <v>0</v>
      </c>
      <c r="Z258" s="14">
        <v>0</v>
      </c>
      <c r="AA258" s="13">
        <v>0</v>
      </c>
      <c r="AB258" s="13">
        <v>0</v>
      </c>
      <c r="AC258" s="14">
        <v>0</v>
      </c>
      <c r="AD258" s="14">
        <v>0</v>
      </c>
      <c r="AE258" s="14">
        <v>0</v>
      </c>
      <c r="AF258" s="15">
        <v>0</v>
      </c>
    </row>
    <row r="259" spans="1:32" hidden="1">
      <c r="A259" s="8">
        <v>256</v>
      </c>
      <c r="B259" s="9">
        <v>1017007</v>
      </c>
      <c r="C259" s="9" t="s">
        <v>290</v>
      </c>
      <c r="D259" s="9" t="s">
        <v>299</v>
      </c>
      <c r="E259" s="10">
        <v>0</v>
      </c>
      <c r="F259" s="11">
        <v>0</v>
      </c>
      <c r="G259" s="11">
        <v>0</v>
      </c>
      <c r="H259" s="11">
        <v>0</v>
      </c>
      <c r="I259" s="12">
        <v>0</v>
      </c>
      <c r="J259" s="13">
        <v>0</v>
      </c>
      <c r="K259" s="13">
        <v>0</v>
      </c>
      <c r="L259" s="13">
        <v>0</v>
      </c>
      <c r="M259" s="13">
        <v>0</v>
      </c>
      <c r="N259" s="14">
        <v>0</v>
      </c>
      <c r="O259" s="13">
        <v>0</v>
      </c>
      <c r="P259" s="13">
        <v>0</v>
      </c>
      <c r="Q259" s="14">
        <v>0</v>
      </c>
      <c r="R259" s="13">
        <v>0</v>
      </c>
      <c r="S259" s="13">
        <v>0</v>
      </c>
      <c r="T259" s="14">
        <v>0</v>
      </c>
      <c r="U259" s="13">
        <v>0</v>
      </c>
      <c r="V259" s="13">
        <v>0</v>
      </c>
      <c r="W259" s="14">
        <v>0</v>
      </c>
      <c r="X259" s="13">
        <v>0</v>
      </c>
      <c r="Y259" s="13">
        <v>0</v>
      </c>
      <c r="Z259" s="14">
        <v>0</v>
      </c>
      <c r="AA259" s="13">
        <v>0</v>
      </c>
      <c r="AB259" s="13">
        <v>0</v>
      </c>
      <c r="AC259" s="14">
        <v>0</v>
      </c>
      <c r="AD259" s="14">
        <v>0</v>
      </c>
      <c r="AE259" s="14">
        <v>0</v>
      </c>
      <c r="AF259" s="15">
        <v>0</v>
      </c>
    </row>
    <row r="260" spans="1:32" hidden="1">
      <c r="A260" s="8">
        <v>257</v>
      </c>
      <c r="B260" s="9">
        <v>1008009</v>
      </c>
      <c r="C260" s="9" t="s">
        <v>290</v>
      </c>
      <c r="D260" s="9" t="s">
        <v>300</v>
      </c>
      <c r="E260" s="10">
        <v>0</v>
      </c>
      <c r="F260" s="11">
        <v>0</v>
      </c>
      <c r="G260" s="11">
        <v>0</v>
      </c>
      <c r="H260" s="11">
        <v>0</v>
      </c>
      <c r="I260" s="12">
        <v>0</v>
      </c>
      <c r="J260" s="13">
        <v>0</v>
      </c>
      <c r="K260" s="13">
        <v>0</v>
      </c>
      <c r="L260" s="13">
        <v>0</v>
      </c>
      <c r="M260" s="13">
        <v>0</v>
      </c>
      <c r="N260" s="14">
        <v>0</v>
      </c>
      <c r="O260" s="13">
        <v>0</v>
      </c>
      <c r="P260" s="13">
        <v>0</v>
      </c>
      <c r="Q260" s="14">
        <v>0</v>
      </c>
      <c r="R260" s="13">
        <v>0</v>
      </c>
      <c r="S260" s="13">
        <v>0</v>
      </c>
      <c r="T260" s="14">
        <v>0</v>
      </c>
      <c r="U260" s="13">
        <v>0</v>
      </c>
      <c r="V260" s="13">
        <v>0</v>
      </c>
      <c r="W260" s="14">
        <v>0</v>
      </c>
      <c r="X260" s="13">
        <v>0</v>
      </c>
      <c r="Y260" s="13">
        <v>0</v>
      </c>
      <c r="Z260" s="14">
        <v>0</v>
      </c>
      <c r="AA260" s="13">
        <v>0</v>
      </c>
      <c r="AB260" s="13">
        <v>0</v>
      </c>
      <c r="AC260" s="14">
        <v>0</v>
      </c>
      <c r="AD260" s="14">
        <v>0</v>
      </c>
      <c r="AE260" s="14">
        <v>0</v>
      </c>
      <c r="AF260" s="15">
        <v>0</v>
      </c>
    </row>
    <row r="261" spans="1:32" hidden="1">
      <c r="A261" s="8">
        <v>258</v>
      </c>
      <c r="B261" s="9">
        <v>1008008</v>
      </c>
      <c r="C261" s="9" t="s">
        <v>290</v>
      </c>
      <c r="D261" s="9" t="s">
        <v>301</v>
      </c>
      <c r="E261" s="10">
        <v>0</v>
      </c>
      <c r="F261" s="11">
        <v>0</v>
      </c>
      <c r="G261" s="11">
        <v>0</v>
      </c>
      <c r="H261" s="11">
        <v>0</v>
      </c>
      <c r="I261" s="12">
        <v>0</v>
      </c>
      <c r="J261" s="13">
        <v>0</v>
      </c>
      <c r="K261" s="13">
        <v>0</v>
      </c>
      <c r="L261" s="13">
        <v>0</v>
      </c>
      <c r="M261" s="13">
        <v>0</v>
      </c>
      <c r="N261" s="14">
        <v>0</v>
      </c>
      <c r="O261" s="13">
        <v>0</v>
      </c>
      <c r="P261" s="13">
        <v>0</v>
      </c>
      <c r="Q261" s="14">
        <v>0</v>
      </c>
      <c r="R261" s="13">
        <v>0</v>
      </c>
      <c r="S261" s="13">
        <v>0</v>
      </c>
      <c r="T261" s="14">
        <v>0</v>
      </c>
      <c r="U261" s="13">
        <v>0</v>
      </c>
      <c r="V261" s="13">
        <v>0</v>
      </c>
      <c r="W261" s="14">
        <v>0</v>
      </c>
      <c r="X261" s="13">
        <v>0</v>
      </c>
      <c r="Y261" s="13">
        <v>0</v>
      </c>
      <c r="Z261" s="14">
        <v>0</v>
      </c>
      <c r="AA261" s="13">
        <v>0</v>
      </c>
      <c r="AB261" s="13">
        <v>0</v>
      </c>
      <c r="AC261" s="14">
        <v>0</v>
      </c>
      <c r="AD261" s="14">
        <v>0</v>
      </c>
      <c r="AE261" s="14">
        <v>0</v>
      </c>
      <c r="AF261" s="15">
        <v>0</v>
      </c>
    </row>
    <row r="262" spans="1:32" hidden="1">
      <c r="A262" s="8">
        <v>259</v>
      </c>
      <c r="B262" s="9">
        <v>1008033</v>
      </c>
      <c r="C262" s="9" t="s">
        <v>290</v>
      </c>
      <c r="D262" s="9" t="s">
        <v>302</v>
      </c>
      <c r="E262" s="10">
        <v>0</v>
      </c>
      <c r="F262" s="11">
        <v>0</v>
      </c>
      <c r="G262" s="11">
        <v>0</v>
      </c>
      <c r="H262" s="11">
        <v>0</v>
      </c>
      <c r="I262" s="12">
        <v>0</v>
      </c>
      <c r="J262" s="13">
        <v>0</v>
      </c>
      <c r="K262" s="13">
        <v>0</v>
      </c>
      <c r="L262" s="13">
        <v>0</v>
      </c>
      <c r="M262" s="13">
        <v>0</v>
      </c>
      <c r="N262" s="14">
        <v>0</v>
      </c>
      <c r="O262" s="13">
        <v>0</v>
      </c>
      <c r="P262" s="13">
        <v>0</v>
      </c>
      <c r="Q262" s="14">
        <v>0</v>
      </c>
      <c r="R262" s="13">
        <v>0</v>
      </c>
      <c r="S262" s="13">
        <v>0</v>
      </c>
      <c r="T262" s="14">
        <v>0</v>
      </c>
      <c r="U262" s="13">
        <v>0</v>
      </c>
      <c r="V262" s="13">
        <v>0</v>
      </c>
      <c r="W262" s="14">
        <v>0</v>
      </c>
      <c r="X262" s="13">
        <v>0</v>
      </c>
      <c r="Y262" s="13">
        <v>0</v>
      </c>
      <c r="Z262" s="14">
        <v>0</v>
      </c>
      <c r="AA262" s="13">
        <v>0</v>
      </c>
      <c r="AB262" s="13">
        <v>0</v>
      </c>
      <c r="AC262" s="14">
        <v>0</v>
      </c>
      <c r="AD262" s="14">
        <v>0</v>
      </c>
      <c r="AE262" s="14">
        <v>0</v>
      </c>
      <c r="AF262" s="15">
        <v>0</v>
      </c>
    </row>
    <row r="263" spans="1:32" hidden="1">
      <c r="A263" s="8">
        <v>260</v>
      </c>
      <c r="B263" s="9">
        <v>1008014</v>
      </c>
      <c r="C263" s="9" t="s">
        <v>290</v>
      </c>
      <c r="D263" s="9" t="s">
        <v>303</v>
      </c>
      <c r="E263" s="10">
        <v>0</v>
      </c>
      <c r="F263" s="11">
        <v>0</v>
      </c>
      <c r="G263" s="11">
        <v>0</v>
      </c>
      <c r="H263" s="11">
        <v>0</v>
      </c>
      <c r="I263" s="12">
        <v>0</v>
      </c>
      <c r="J263" s="13">
        <v>0</v>
      </c>
      <c r="K263" s="13">
        <v>0</v>
      </c>
      <c r="L263" s="13">
        <v>0</v>
      </c>
      <c r="M263" s="13">
        <v>0</v>
      </c>
      <c r="N263" s="14">
        <v>0</v>
      </c>
      <c r="O263" s="13">
        <v>0</v>
      </c>
      <c r="P263" s="13">
        <v>0</v>
      </c>
      <c r="Q263" s="14">
        <v>0</v>
      </c>
      <c r="R263" s="13">
        <v>0</v>
      </c>
      <c r="S263" s="13">
        <v>0</v>
      </c>
      <c r="T263" s="14">
        <v>0</v>
      </c>
      <c r="U263" s="13">
        <v>0</v>
      </c>
      <c r="V263" s="13">
        <v>0</v>
      </c>
      <c r="W263" s="14">
        <v>0</v>
      </c>
      <c r="X263" s="13">
        <v>0</v>
      </c>
      <c r="Y263" s="13">
        <v>0</v>
      </c>
      <c r="Z263" s="14">
        <v>0</v>
      </c>
      <c r="AA263" s="13">
        <v>0</v>
      </c>
      <c r="AB263" s="13">
        <v>0</v>
      </c>
      <c r="AC263" s="14">
        <v>0</v>
      </c>
      <c r="AD263" s="14">
        <v>0</v>
      </c>
      <c r="AE263" s="14">
        <v>0</v>
      </c>
      <c r="AF263" s="15">
        <v>0</v>
      </c>
    </row>
    <row r="264" spans="1:32" hidden="1">
      <c r="A264" s="8">
        <v>261</v>
      </c>
      <c r="B264" s="9">
        <v>1008026</v>
      </c>
      <c r="C264" s="9" t="s">
        <v>290</v>
      </c>
      <c r="D264" s="9" t="s">
        <v>304</v>
      </c>
      <c r="E264" s="10">
        <v>0</v>
      </c>
      <c r="F264" s="11">
        <v>0</v>
      </c>
      <c r="G264" s="11">
        <v>0</v>
      </c>
      <c r="H264" s="11">
        <v>0</v>
      </c>
      <c r="I264" s="12">
        <v>0</v>
      </c>
      <c r="J264" s="13">
        <v>0</v>
      </c>
      <c r="K264" s="13">
        <v>0</v>
      </c>
      <c r="L264" s="13">
        <v>0</v>
      </c>
      <c r="M264" s="13">
        <v>0</v>
      </c>
      <c r="N264" s="14">
        <v>0</v>
      </c>
      <c r="O264" s="13">
        <v>0</v>
      </c>
      <c r="P264" s="13">
        <v>0</v>
      </c>
      <c r="Q264" s="14">
        <v>0</v>
      </c>
      <c r="R264" s="13">
        <v>0</v>
      </c>
      <c r="S264" s="13">
        <v>0</v>
      </c>
      <c r="T264" s="14">
        <v>0</v>
      </c>
      <c r="U264" s="13">
        <v>0</v>
      </c>
      <c r="V264" s="13">
        <v>0</v>
      </c>
      <c r="W264" s="14">
        <v>0</v>
      </c>
      <c r="X264" s="13">
        <v>0</v>
      </c>
      <c r="Y264" s="13">
        <v>0</v>
      </c>
      <c r="Z264" s="14">
        <v>0</v>
      </c>
      <c r="AA264" s="13">
        <v>0</v>
      </c>
      <c r="AB264" s="13">
        <v>0</v>
      </c>
      <c r="AC264" s="14">
        <v>0</v>
      </c>
      <c r="AD264" s="14">
        <v>0</v>
      </c>
      <c r="AE264" s="14">
        <v>0</v>
      </c>
      <c r="AF264" s="15">
        <v>0</v>
      </c>
    </row>
    <row r="265" spans="1:32" hidden="1">
      <c r="A265" s="8">
        <v>262</v>
      </c>
      <c r="B265" s="9">
        <v>1008023</v>
      </c>
      <c r="C265" s="9" t="s">
        <v>290</v>
      </c>
      <c r="D265" s="9" t="s">
        <v>305</v>
      </c>
      <c r="E265" s="10">
        <v>0</v>
      </c>
      <c r="F265" s="11">
        <v>0</v>
      </c>
      <c r="G265" s="11">
        <v>0</v>
      </c>
      <c r="H265" s="11">
        <v>0</v>
      </c>
      <c r="I265" s="12">
        <v>0</v>
      </c>
      <c r="J265" s="13">
        <v>0</v>
      </c>
      <c r="K265" s="13">
        <v>0</v>
      </c>
      <c r="L265" s="13">
        <v>0</v>
      </c>
      <c r="M265" s="13">
        <v>0</v>
      </c>
      <c r="N265" s="14">
        <v>0</v>
      </c>
      <c r="O265" s="13">
        <v>0</v>
      </c>
      <c r="P265" s="13">
        <v>0</v>
      </c>
      <c r="Q265" s="14">
        <v>0</v>
      </c>
      <c r="R265" s="13">
        <v>0</v>
      </c>
      <c r="S265" s="13">
        <v>0</v>
      </c>
      <c r="T265" s="14">
        <v>0</v>
      </c>
      <c r="U265" s="13">
        <v>0</v>
      </c>
      <c r="V265" s="13">
        <v>0</v>
      </c>
      <c r="W265" s="14">
        <v>0</v>
      </c>
      <c r="X265" s="13">
        <v>0</v>
      </c>
      <c r="Y265" s="13">
        <v>0</v>
      </c>
      <c r="Z265" s="14">
        <v>0</v>
      </c>
      <c r="AA265" s="13">
        <v>0</v>
      </c>
      <c r="AB265" s="13">
        <v>0</v>
      </c>
      <c r="AC265" s="14">
        <v>0</v>
      </c>
      <c r="AD265" s="14">
        <v>0</v>
      </c>
      <c r="AE265" s="14">
        <v>0</v>
      </c>
      <c r="AF265" s="15">
        <v>0</v>
      </c>
    </row>
    <row r="266" spans="1:32" hidden="1">
      <c r="A266" s="8">
        <v>263</v>
      </c>
      <c r="B266" s="9">
        <v>1008005</v>
      </c>
      <c r="C266" s="9" t="s">
        <v>290</v>
      </c>
      <c r="D266" s="9" t="s">
        <v>306</v>
      </c>
      <c r="E266" s="10">
        <v>0</v>
      </c>
      <c r="F266" s="11">
        <v>0</v>
      </c>
      <c r="G266" s="11">
        <v>0</v>
      </c>
      <c r="H266" s="11">
        <v>0</v>
      </c>
      <c r="I266" s="12">
        <v>0</v>
      </c>
      <c r="J266" s="13">
        <v>0</v>
      </c>
      <c r="K266" s="13">
        <v>0</v>
      </c>
      <c r="L266" s="13">
        <v>0</v>
      </c>
      <c r="M266" s="13">
        <v>0</v>
      </c>
      <c r="N266" s="14">
        <v>0</v>
      </c>
      <c r="O266" s="13">
        <v>0</v>
      </c>
      <c r="P266" s="13">
        <v>0</v>
      </c>
      <c r="Q266" s="14">
        <v>0</v>
      </c>
      <c r="R266" s="13">
        <v>0</v>
      </c>
      <c r="S266" s="13">
        <v>0</v>
      </c>
      <c r="T266" s="14">
        <v>0</v>
      </c>
      <c r="U266" s="13">
        <v>0</v>
      </c>
      <c r="V266" s="13">
        <v>0</v>
      </c>
      <c r="W266" s="14">
        <v>0</v>
      </c>
      <c r="X266" s="13">
        <v>0</v>
      </c>
      <c r="Y266" s="13">
        <v>0</v>
      </c>
      <c r="Z266" s="14">
        <v>0</v>
      </c>
      <c r="AA266" s="13">
        <v>0</v>
      </c>
      <c r="AB266" s="13">
        <v>0</v>
      </c>
      <c r="AC266" s="14">
        <v>0</v>
      </c>
      <c r="AD266" s="14">
        <v>0</v>
      </c>
      <c r="AE266" s="14">
        <v>0</v>
      </c>
      <c r="AF266" s="15">
        <v>0</v>
      </c>
    </row>
    <row r="267" spans="1:32" hidden="1">
      <c r="A267" s="8">
        <v>264</v>
      </c>
      <c r="B267" s="9">
        <v>1008030</v>
      </c>
      <c r="C267" s="9" t="s">
        <v>290</v>
      </c>
      <c r="D267" s="9" t="s">
        <v>307</v>
      </c>
      <c r="E267" s="10">
        <v>0</v>
      </c>
      <c r="F267" s="11">
        <v>0</v>
      </c>
      <c r="G267" s="11">
        <v>0</v>
      </c>
      <c r="H267" s="11">
        <v>0</v>
      </c>
      <c r="I267" s="12">
        <v>0</v>
      </c>
      <c r="J267" s="13">
        <v>0</v>
      </c>
      <c r="K267" s="13">
        <v>0</v>
      </c>
      <c r="L267" s="13">
        <v>0</v>
      </c>
      <c r="M267" s="13">
        <v>0</v>
      </c>
      <c r="N267" s="14">
        <v>0</v>
      </c>
      <c r="O267" s="13">
        <v>0</v>
      </c>
      <c r="P267" s="13">
        <v>0</v>
      </c>
      <c r="Q267" s="14">
        <v>0</v>
      </c>
      <c r="R267" s="13">
        <v>0</v>
      </c>
      <c r="S267" s="13">
        <v>0</v>
      </c>
      <c r="T267" s="14">
        <v>0</v>
      </c>
      <c r="U267" s="13">
        <v>0</v>
      </c>
      <c r="V267" s="13">
        <v>0</v>
      </c>
      <c r="W267" s="14">
        <v>0</v>
      </c>
      <c r="X267" s="13">
        <v>0</v>
      </c>
      <c r="Y267" s="13">
        <v>0</v>
      </c>
      <c r="Z267" s="14">
        <v>0</v>
      </c>
      <c r="AA267" s="13">
        <v>0</v>
      </c>
      <c r="AB267" s="13">
        <v>0</v>
      </c>
      <c r="AC267" s="14">
        <v>0</v>
      </c>
      <c r="AD267" s="14">
        <v>0</v>
      </c>
      <c r="AE267" s="14">
        <v>0</v>
      </c>
      <c r="AF267" s="15">
        <v>0</v>
      </c>
    </row>
    <row r="268" spans="1:32" hidden="1">
      <c r="A268" s="8">
        <v>265</v>
      </c>
      <c r="B268" s="9">
        <v>1008035</v>
      </c>
      <c r="C268" s="9" t="s">
        <v>290</v>
      </c>
      <c r="D268" s="9" t="s">
        <v>308</v>
      </c>
      <c r="E268" s="10">
        <v>0</v>
      </c>
      <c r="F268" s="11">
        <v>0</v>
      </c>
      <c r="G268" s="11">
        <v>0</v>
      </c>
      <c r="H268" s="11">
        <v>0</v>
      </c>
      <c r="I268" s="12">
        <v>0</v>
      </c>
      <c r="J268" s="13">
        <v>0</v>
      </c>
      <c r="K268" s="13">
        <v>0</v>
      </c>
      <c r="L268" s="13">
        <v>0</v>
      </c>
      <c r="M268" s="13">
        <v>0</v>
      </c>
      <c r="N268" s="14">
        <v>0</v>
      </c>
      <c r="O268" s="13">
        <v>0</v>
      </c>
      <c r="P268" s="13">
        <v>0</v>
      </c>
      <c r="Q268" s="14">
        <v>0</v>
      </c>
      <c r="R268" s="13">
        <v>0</v>
      </c>
      <c r="S268" s="13">
        <v>0</v>
      </c>
      <c r="T268" s="14">
        <v>0</v>
      </c>
      <c r="U268" s="13">
        <v>0</v>
      </c>
      <c r="V268" s="13">
        <v>0</v>
      </c>
      <c r="W268" s="14">
        <v>0</v>
      </c>
      <c r="X268" s="13">
        <v>0</v>
      </c>
      <c r="Y268" s="13">
        <v>0</v>
      </c>
      <c r="Z268" s="14">
        <v>0</v>
      </c>
      <c r="AA268" s="13">
        <v>0</v>
      </c>
      <c r="AB268" s="13">
        <v>0</v>
      </c>
      <c r="AC268" s="14">
        <v>0</v>
      </c>
      <c r="AD268" s="14">
        <v>0</v>
      </c>
      <c r="AE268" s="14">
        <v>0</v>
      </c>
      <c r="AF268" s="15">
        <v>0</v>
      </c>
    </row>
    <row r="269" spans="1:32" hidden="1">
      <c r="A269" s="8">
        <v>266</v>
      </c>
      <c r="B269" s="9">
        <v>1007004</v>
      </c>
      <c r="C269" s="9" t="s">
        <v>290</v>
      </c>
      <c r="D269" s="9" t="s">
        <v>309</v>
      </c>
      <c r="E269" s="10">
        <v>0</v>
      </c>
      <c r="F269" s="11">
        <v>0</v>
      </c>
      <c r="G269" s="11">
        <v>0</v>
      </c>
      <c r="H269" s="11">
        <v>0</v>
      </c>
      <c r="I269" s="12">
        <v>0</v>
      </c>
      <c r="J269" s="13">
        <v>0</v>
      </c>
      <c r="K269" s="13">
        <v>0</v>
      </c>
      <c r="L269" s="13">
        <v>0</v>
      </c>
      <c r="M269" s="13">
        <v>0</v>
      </c>
      <c r="N269" s="14">
        <v>0</v>
      </c>
      <c r="O269" s="13">
        <v>0</v>
      </c>
      <c r="P269" s="13">
        <v>0</v>
      </c>
      <c r="Q269" s="14">
        <v>0</v>
      </c>
      <c r="R269" s="13">
        <v>0</v>
      </c>
      <c r="S269" s="13">
        <v>0</v>
      </c>
      <c r="T269" s="14">
        <v>0</v>
      </c>
      <c r="U269" s="13">
        <v>0</v>
      </c>
      <c r="V269" s="13">
        <v>0</v>
      </c>
      <c r="W269" s="14">
        <v>0</v>
      </c>
      <c r="X269" s="13">
        <v>0</v>
      </c>
      <c r="Y269" s="13">
        <v>0</v>
      </c>
      <c r="Z269" s="14">
        <v>0</v>
      </c>
      <c r="AA269" s="13">
        <v>0</v>
      </c>
      <c r="AB269" s="13">
        <v>0</v>
      </c>
      <c r="AC269" s="14">
        <v>0</v>
      </c>
      <c r="AD269" s="14">
        <v>0</v>
      </c>
      <c r="AE269" s="14">
        <v>0</v>
      </c>
      <c r="AF269" s="15">
        <v>0</v>
      </c>
    </row>
    <row r="270" spans="1:32" hidden="1">
      <c r="A270" s="8">
        <v>267</v>
      </c>
      <c r="B270" s="9">
        <v>1008027</v>
      </c>
      <c r="C270" s="9" t="s">
        <v>290</v>
      </c>
      <c r="D270" s="9" t="s">
        <v>310</v>
      </c>
      <c r="E270" s="10">
        <v>0</v>
      </c>
      <c r="F270" s="11">
        <v>0</v>
      </c>
      <c r="G270" s="11">
        <v>0</v>
      </c>
      <c r="H270" s="11">
        <v>0</v>
      </c>
      <c r="I270" s="12">
        <v>0</v>
      </c>
      <c r="J270" s="13">
        <v>0</v>
      </c>
      <c r="K270" s="13">
        <v>0</v>
      </c>
      <c r="L270" s="13">
        <v>0</v>
      </c>
      <c r="M270" s="13">
        <v>0</v>
      </c>
      <c r="N270" s="14">
        <v>0</v>
      </c>
      <c r="O270" s="13">
        <v>0</v>
      </c>
      <c r="P270" s="13">
        <v>0</v>
      </c>
      <c r="Q270" s="14">
        <v>0</v>
      </c>
      <c r="R270" s="13">
        <v>0</v>
      </c>
      <c r="S270" s="13">
        <v>0</v>
      </c>
      <c r="T270" s="14">
        <v>0</v>
      </c>
      <c r="U270" s="13">
        <v>0</v>
      </c>
      <c r="V270" s="13">
        <v>0</v>
      </c>
      <c r="W270" s="14">
        <v>0</v>
      </c>
      <c r="X270" s="13">
        <v>0</v>
      </c>
      <c r="Y270" s="13">
        <v>0</v>
      </c>
      <c r="Z270" s="14">
        <v>0</v>
      </c>
      <c r="AA270" s="13">
        <v>0</v>
      </c>
      <c r="AB270" s="13">
        <v>0</v>
      </c>
      <c r="AC270" s="14">
        <v>0</v>
      </c>
      <c r="AD270" s="14">
        <v>0</v>
      </c>
      <c r="AE270" s="14">
        <v>0</v>
      </c>
      <c r="AF270" s="15">
        <v>0</v>
      </c>
    </row>
    <row r="271" spans="1:32" hidden="1">
      <c r="A271" s="8">
        <v>268</v>
      </c>
      <c r="B271" s="9">
        <v>1008025</v>
      </c>
      <c r="C271" s="9" t="s">
        <v>290</v>
      </c>
      <c r="D271" s="9" t="s">
        <v>311</v>
      </c>
      <c r="E271" s="10">
        <v>0</v>
      </c>
      <c r="F271" s="11">
        <v>0</v>
      </c>
      <c r="G271" s="11">
        <v>0</v>
      </c>
      <c r="H271" s="11">
        <v>0</v>
      </c>
      <c r="I271" s="12">
        <v>0</v>
      </c>
      <c r="J271" s="13">
        <v>0</v>
      </c>
      <c r="K271" s="13">
        <v>0</v>
      </c>
      <c r="L271" s="13">
        <v>0</v>
      </c>
      <c r="M271" s="13">
        <v>0</v>
      </c>
      <c r="N271" s="14">
        <v>0</v>
      </c>
      <c r="O271" s="13">
        <v>0</v>
      </c>
      <c r="P271" s="13">
        <v>0</v>
      </c>
      <c r="Q271" s="14">
        <v>0</v>
      </c>
      <c r="R271" s="13">
        <v>0</v>
      </c>
      <c r="S271" s="13">
        <v>0</v>
      </c>
      <c r="T271" s="14">
        <v>0</v>
      </c>
      <c r="U271" s="13">
        <v>0</v>
      </c>
      <c r="V271" s="13">
        <v>0</v>
      </c>
      <c r="W271" s="14">
        <v>0</v>
      </c>
      <c r="X271" s="13">
        <v>0</v>
      </c>
      <c r="Y271" s="13">
        <v>0</v>
      </c>
      <c r="Z271" s="14">
        <v>0</v>
      </c>
      <c r="AA271" s="13">
        <v>0</v>
      </c>
      <c r="AB271" s="13">
        <v>0</v>
      </c>
      <c r="AC271" s="14">
        <v>0</v>
      </c>
      <c r="AD271" s="14">
        <v>0</v>
      </c>
      <c r="AE271" s="14">
        <v>0</v>
      </c>
      <c r="AF271" s="15">
        <v>0</v>
      </c>
    </row>
    <row r="272" spans="1:32" hidden="1">
      <c r="A272" s="8">
        <v>269</v>
      </c>
      <c r="B272" s="9">
        <v>1008018</v>
      </c>
      <c r="C272" s="9" t="s">
        <v>290</v>
      </c>
      <c r="D272" s="9" t="s">
        <v>312</v>
      </c>
      <c r="E272" s="10">
        <v>0</v>
      </c>
      <c r="F272" s="11">
        <v>0</v>
      </c>
      <c r="G272" s="11">
        <v>0</v>
      </c>
      <c r="H272" s="11">
        <v>0</v>
      </c>
      <c r="I272" s="12">
        <v>0</v>
      </c>
      <c r="J272" s="13">
        <v>0</v>
      </c>
      <c r="K272" s="13">
        <v>0</v>
      </c>
      <c r="L272" s="13">
        <v>0</v>
      </c>
      <c r="M272" s="13">
        <v>0</v>
      </c>
      <c r="N272" s="14">
        <v>0</v>
      </c>
      <c r="O272" s="13">
        <v>0</v>
      </c>
      <c r="P272" s="13">
        <v>0</v>
      </c>
      <c r="Q272" s="14">
        <v>0</v>
      </c>
      <c r="R272" s="13">
        <v>0</v>
      </c>
      <c r="S272" s="13">
        <v>0</v>
      </c>
      <c r="T272" s="14">
        <v>0</v>
      </c>
      <c r="U272" s="13">
        <v>0</v>
      </c>
      <c r="V272" s="13">
        <v>0</v>
      </c>
      <c r="W272" s="14">
        <v>0</v>
      </c>
      <c r="X272" s="13">
        <v>0</v>
      </c>
      <c r="Y272" s="13">
        <v>0</v>
      </c>
      <c r="Z272" s="14">
        <v>0</v>
      </c>
      <c r="AA272" s="13">
        <v>0</v>
      </c>
      <c r="AB272" s="13">
        <v>0</v>
      </c>
      <c r="AC272" s="14">
        <v>0</v>
      </c>
      <c r="AD272" s="14">
        <v>0</v>
      </c>
      <c r="AE272" s="14">
        <v>0</v>
      </c>
      <c r="AF272" s="15">
        <v>0</v>
      </c>
    </row>
    <row r="273" spans="1:32" hidden="1">
      <c r="A273" s="8">
        <v>270</v>
      </c>
      <c r="B273" s="9">
        <v>1008029</v>
      </c>
      <c r="C273" s="9" t="s">
        <v>290</v>
      </c>
      <c r="D273" s="9" t="s">
        <v>122</v>
      </c>
      <c r="E273" s="10">
        <v>0</v>
      </c>
      <c r="F273" s="11">
        <v>0</v>
      </c>
      <c r="G273" s="11">
        <v>0</v>
      </c>
      <c r="H273" s="11">
        <v>0</v>
      </c>
      <c r="I273" s="12">
        <v>0</v>
      </c>
      <c r="J273" s="13">
        <v>0</v>
      </c>
      <c r="K273" s="13">
        <v>0</v>
      </c>
      <c r="L273" s="13">
        <v>0</v>
      </c>
      <c r="M273" s="13">
        <v>0</v>
      </c>
      <c r="N273" s="14">
        <v>0</v>
      </c>
      <c r="O273" s="13">
        <v>0</v>
      </c>
      <c r="P273" s="13">
        <v>0</v>
      </c>
      <c r="Q273" s="14">
        <v>0</v>
      </c>
      <c r="R273" s="13">
        <v>0</v>
      </c>
      <c r="S273" s="13">
        <v>0</v>
      </c>
      <c r="T273" s="14">
        <v>0</v>
      </c>
      <c r="U273" s="13">
        <v>0</v>
      </c>
      <c r="V273" s="13">
        <v>0</v>
      </c>
      <c r="W273" s="14">
        <v>0</v>
      </c>
      <c r="X273" s="13">
        <v>0</v>
      </c>
      <c r="Y273" s="13">
        <v>0</v>
      </c>
      <c r="Z273" s="14">
        <v>0</v>
      </c>
      <c r="AA273" s="13">
        <v>0</v>
      </c>
      <c r="AB273" s="13">
        <v>0</v>
      </c>
      <c r="AC273" s="14">
        <v>0</v>
      </c>
      <c r="AD273" s="14">
        <v>0</v>
      </c>
      <c r="AE273" s="14">
        <v>0</v>
      </c>
      <c r="AF273" s="15">
        <v>0</v>
      </c>
    </row>
    <row r="274" spans="1:32" hidden="1">
      <c r="A274" s="8">
        <v>271</v>
      </c>
      <c r="B274" s="9">
        <v>1008022</v>
      </c>
      <c r="C274" s="9" t="s">
        <v>290</v>
      </c>
      <c r="D274" s="9" t="s">
        <v>313</v>
      </c>
      <c r="E274" s="10">
        <v>0</v>
      </c>
      <c r="F274" s="11">
        <v>0</v>
      </c>
      <c r="G274" s="11">
        <v>0</v>
      </c>
      <c r="H274" s="11">
        <v>0</v>
      </c>
      <c r="I274" s="12">
        <v>0</v>
      </c>
      <c r="J274" s="13">
        <v>0</v>
      </c>
      <c r="K274" s="13">
        <v>0</v>
      </c>
      <c r="L274" s="13">
        <v>0</v>
      </c>
      <c r="M274" s="13">
        <v>0</v>
      </c>
      <c r="N274" s="14">
        <v>0</v>
      </c>
      <c r="O274" s="13">
        <v>0</v>
      </c>
      <c r="P274" s="13">
        <v>0</v>
      </c>
      <c r="Q274" s="14">
        <v>0</v>
      </c>
      <c r="R274" s="13">
        <v>0</v>
      </c>
      <c r="S274" s="13">
        <v>0</v>
      </c>
      <c r="T274" s="14">
        <v>0</v>
      </c>
      <c r="U274" s="13">
        <v>0</v>
      </c>
      <c r="V274" s="13">
        <v>0</v>
      </c>
      <c r="W274" s="14">
        <v>0</v>
      </c>
      <c r="X274" s="13">
        <v>0</v>
      </c>
      <c r="Y274" s="13">
        <v>0</v>
      </c>
      <c r="Z274" s="14">
        <v>0</v>
      </c>
      <c r="AA274" s="13">
        <v>0</v>
      </c>
      <c r="AB274" s="13">
        <v>0</v>
      </c>
      <c r="AC274" s="14">
        <v>0</v>
      </c>
      <c r="AD274" s="14">
        <v>0</v>
      </c>
      <c r="AE274" s="14">
        <v>0</v>
      </c>
      <c r="AF274" s="15">
        <v>0</v>
      </c>
    </row>
    <row r="275" spans="1:32" hidden="1">
      <c r="A275" s="8">
        <v>272</v>
      </c>
      <c r="B275" s="9">
        <v>1008004</v>
      </c>
      <c r="C275" s="9" t="s">
        <v>290</v>
      </c>
      <c r="D275" s="9" t="s">
        <v>314</v>
      </c>
      <c r="E275" s="10">
        <v>0</v>
      </c>
      <c r="F275" s="11">
        <v>0</v>
      </c>
      <c r="G275" s="11">
        <v>0</v>
      </c>
      <c r="H275" s="11">
        <v>0</v>
      </c>
      <c r="I275" s="12">
        <v>0</v>
      </c>
      <c r="J275" s="13">
        <v>0</v>
      </c>
      <c r="K275" s="13">
        <v>0</v>
      </c>
      <c r="L275" s="13">
        <v>0</v>
      </c>
      <c r="M275" s="13">
        <v>0</v>
      </c>
      <c r="N275" s="14">
        <v>0</v>
      </c>
      <c r="O275" s="13">
        <v>0</v>
      </c>
      <c r="P275" s="13">
        <v>0</v>
      </c>
      <c r="Q275" s="14">
        <v>0</v>
      </c>
      <c r="R275" s="13">
        <v>0</v>
      </c>
      <c r="S275" s="13">
        <v>0</v>
      </c>
      <c r="T275" s="14">
        <v>0</v>
      </c>
      <c r="U275" s="13">
        <v>0</v>
      </c>
      <c r="V275" s="13">
        <v>0</v>
      </c>
      <c r="W275" s="14">
        <v>0</v>
      </c>
      <c r="X275" s="13">
        <v>0</v>
      </c>
      <c r="Y275" s="13">
        <v>0</v>
      </c>
      <c r="Z275" s="14">
        <v>0</v>
      </c>
      <c r="AA275" s="13">
        <v>0</v>
      </c>
      <c r="AB275" s="13">
        <v>0</v>
      </c>
      <c r="AC275" s="14">
        <v>0</v>
      </c>
      <c r="AD275" s="14">
        <v>0</v>
      </c>
      <c r="AE275" s="14">
        <v>0</v>
      </c>
      <c r="AF275" s="15">
        <v>0</v>
      </c>
    </row>
    <row r="276" spans="1:32" hidden="1">
      <c r="A276" s="8">
        <v>273</v>
      </c>
      <c r="B276" s="9">
        <v>1017008</v>
      </c>
      <c r="C276" s="9" t="s">
        <v>290</v>
      </c>
      <c r="D276" s="9" t="s">
        <v>315</v>
      </c>
      <c r="E276" s="10">
        <v>0</v>
      </c>
      <c r="F276" s="11">
        <v>0</v>
      </c>
      <c r="G276" s="11">
        <v>0</v>
      </c>
      <c r="H276" s="11">
        <v>0</v>
      </c>
      <c r="I276" s="12">
        <v>0</v>
      </c>
      <c r="J276" s="13">
        <v>0</v>
      </c>
      <c r="K276" s="13">
        <v>0</v>
      </c>
      <c r="L276" s="13">
        <v>0</v>
      </c>
      <c r="M276" s="13">
        <v>0</v>
      </c>
      <c r="N276" s="14">
        <v>0</v>
      </c>
      <c r="O276" s="13">
        <v>0</v>
      </c>
      <c r="P276" s="13">
        <v>0</v>
      </c>
      <c r="Q276" s="14">
        <v>0</v>
      </c>
      <c r="R276" s="13">
        <v>0</v>
      </c>
      <c r="S276" s="13">
        <v>0</v>
      </c>
      <c r="T276" s="14">
        <v>0</v>
      </c>
      <c r="U276" s="13">
        <v>0</v>
      </c>
      <c r="V276" s="13">
        <v>0</v>
      </c>
      <c r="W276" s="14">
        <v>0</v>
      </c>
      <c r="X276" s="13">
        <v>0</v>
      </c>
      <c r="Y276" s="13">
        <v>0</v>
      </c>
      <c r="Z276" s="14">
        <v>0</v>
      </c>
      <c r="AA276" s="13">
        <v>0</v>
      </c>
      <c r="AB276" s="13">
        <v>0</v>
      </c>
      <c r="AC276" s="14">
        <v>0</v>
      </c>
      <c r="AD276" s="14">
        <v>0</v>
      </c>
      <c r="AE276" s="14">
        <v>0</v>
      </c>
      <c r="AF276" s="15">
        <v>0</v>
      </c>
    </row>
    <row r="277" spans="1:32" hidden="1">
      <c r="A277" s="8">
        <v>274</v>
      </c>
      <c r="B277" s="9">
        <v>1017009</v>
      </c>
      <c r="C277" s="9" t="s">
        <v>290</v>
      </c>
      <c r="D277" s="9" t="s">
        <v>316</v>
      </c>
      <c r="E277" s="10">
        <v>0</v>
      </c>
      <c r="F277" s="11">
        <v>0</v>
      </c>
      <c r="G277" s="11">
        <v>0</v>
      </c>
      <c r="H277" s="11">
        <v>0</v>
      </c>
      <c r="I277" s="12">
        <v>0</v>
      </c>
      <c r="J277" s="13">
        <v>0</v>
      </c>
      <c r="K277" s="13">
        <v>0</v>
      </c>
      <c r="L277" s="13">
        <v>0</v>
      </c>
      <c r="M277" s="13">
        <v>0</v>
      </c>
      <c r="N277" s="14">
        <v>0</v>
      </c>
      <c r="O277" s="13">
        <v>0</v>
      </c>
      <c r="P277" s="13">
        <v>0</v>
      </c>
      <c r="Q277" s="14">
        <v>0</v>
      </c>
      <c r="R277" s="13">
        <v>0</v>
      </c>
      <c r="S277" s="13">
        <v>0</v>
      </c>
      <c r="T277" s="14">
        <v>0</v>
      </c>
      <c r="U277" s="13">
        <v>0</v>
      </c>
      <c r="V277" s="13">
        <v>0</v>
      </c>
      <c r="W277" s="14">
        <v>0</v>
      </c>
      <c r="X277" s="13">
        <v>0</v>
      </c>
      <c r="Y277" s="13">
        <v>0</v>
      </c>
      <c r="Z277" s="14">
        <v>0</v>
      </c>
      <c r="AA277" s="13">
        <v>0</v>
      </c>
      <c r="AB277" s="13">
        <v>0</v>
      </c>
      <c r="AC277" s="14">
        <v>0</v>
      </c>
      <c r="AD277" s="14">
        <v>0</v>
      </c>
      <c r="AE277" s="14">
        <v>0</v>
      </c>
      <c r="AF277" s="15">
        <v>0</v>
      </c>
    </row>
    <row r="278" spans="1:32" hidden="1">
      <c r="A278" s="8">
        <v>275</v>
      </c>
      <c r="B278" s="9">
        <v>1008019</v>
      </c>
      <c r="C278" s="9" t="s">
        <v>290</v>
      </c>
      <c r="D278" s="9" t="s">
        <v>317</v>
      </c>
      <c r="E278" s="10">
        <v>0</v>
      </c>
      <c r="F278" s="11">
        <v>0</v>
      </c>
      <c r="G278" s="11">
        <v>0</v>
      </c>
      <c r="H278" s="11">
        <v>0</v>
      </c>
      <c r="I278" s="12">
        <v>0</v>
      </c>
      <c r="J278" s="13">
        <v>0</v>
      </c>
      <c r="K278" s="13">
        <v>0</v>
      </c>
      <c r="L278" s="13">
        <v>0</v>
      </c>
      <c r="M278" s="13">
        <v>0</v>
      </c>
      <c r="N278" s="14">
        <v>0</v>
      </c>
      <c r="O278" s="13">
        <v>0</v>
      </c>
      <c r="P278" s="13">
        <v>0</v>
      </c>
      <c r="Q278" s="14">
        <v>0</v>
      </c>
      <c r="R278" s="13">
        <v>0</v>
      </c>
      <c r="S278" s="13">
        <v>0</v>
      </c>
      <c r="T278" s="14">
        <v>0</v>
      </c>
      <c r="U278" s="13">
        <v>0</v>
      </c>
      <c r="V278" s="13">
        <v>0</v>
      </c>
      <c r="W278" s="14">
        <v>0</v>
      </c>
      <c r="X278" s="13">
        <v>0</v>
      </c>
      <c r="Y278" s="13">
        <v>0</v>
      </c>
      <c r="Z278" s="14">
        <v>0</v>
      </c>
      <c r="AA278" s="13">
        <v>0</v>
      </c>
      <c r="AB278" s="13">
        <v>0</v>
      </c>
      <c r="AC278" s="14">
        <v>0</v>
      </c>
      <c r="AD278" s="14">
        <v>0</v>
      </c>
      <c r="AE278" s="14">
        <v>0</v>
      </c>
      <c r="AF278" s="15">
        <v>0</v>
      </c>
    </row>
    <row r="279" spans="1:32" hidden="1">
      <c r="A279" s="8">
        <v>276</v>
      </c>
      <c r="B279" s="9">
        <v>1008012</v>
      </c>
      <c r="C279" s="9" t="s">
        <v>290</v>
      </c>
      <c r="D279" s="9" t="s">
        <v>318</v>
      </c>
      <c r="E279" s="10">
        <v>0</v>
      </c>
      <c r="F279" s="11">
        <v>0</v>
      </c>
      <c r="G279" s="11">
        <v>0</v>
      </c>
      <c r="H279" s="11">
        <v>0</v>
      </c>
      <c r="I279" s="12">
        <v>0</v>
      </c>
      <c r="J279" s="13">
        <v>0</v>
      </c>
      <c r="K279" s="13">
        <v>0</v>
      </c>
      <c r="L279" s="13">
        <v>0</v>
      </c>
      <c r="M279" s="13">
        <v>0</v>
      </c>
      <c r="N279" s="14">
        <v>0</v>
      </c>
      <c r="O279" s="13">
        <v>0</v>
      </c>
      <c r="P279" s="13">
        <v>0</v>
      </c>
      <c r="Q279" s="14">
        <v>0</v>
      </c>
      <c r="R279" s="13">
        <v>0</v>
      </c>
      <c r="S279" s="13">
        <v>0</v>
      </c>
      <c r="T279" s="14">
        <v>0</v>
      </c>
      <c r="U279" s="13">
        <v>0</v>
      </c>
      <c r="V279" s="13">
        <v>0</v>
      </c>
      <c r="W279" s="14">
        <v>0</v>
      </c>
      <c r="X279" s="13">
        <v>0</v>
      </c>
      <c r="Y279" s="13">
        <v>0</v>
      </c>
      <c r="Z279" s="14">
        <v>0</v>
      </c>
      <c r="AA279" s="13">
        <v>0</v>
      </c>
      <c r="AB279" s="13">
        <v>0</v>
      </c>
      <c r="AC279" s="14">
        <v>0</v>
      </c>
      <c r="AD279" s="14">
        <v>0</v>
      </c>
      <c r="AE279" s="14">
        <v>0</v>
      </c>
      <c r="AF279" s="15">
        <v>0</v>
      </c>
    </row>
    <row r="280" spans="1:32" hidden="1">
      <c r="A280" s="8">
        <v>277</v>
      </c>
      <c r="B280" s="9">
        <v>1008024</v>
      </c>
      <c r="C280" s="9" t="s">
        <v>290</v>
      </c>
      <c r="D280" s="9" t="s">
        <v>319</v>
      </c>
      <c r="E280" s="10">
        <v>0</v>
      </c>
      <c r="F280" s="11">
        <v>0</v>
      </c>
      <c r="G280" s="11">
        <v>0</v>
      </c>
      <c r="H280" s="11">
        <v>0</v>
      </c>
      <c r="I280" s="12">
        <v>0</v>
      </c>
      <c r="J280" s="13">
        <v>0</v>
      </c>
      <c r="K280" s="13">
        <v>0</v>
      </c>
      <c r="L280" s="13">
        <v>0</v>
      </c>
      <c r="M280" s="13">
        <v>0</v>
      </c>
      <c r="N280" s="14">
        <v>0</v>
      </c>
      <c r="O280" s="13">
        <v>0</v>
      </c>
      <c r="P280" s="13">
        <v>0</v>
      </c>
      <c r="Q280" s="14">
        <v>0</v>
      </c>
      <c r="R280" s="13">
        <v>0</v>
      </c>
      <c r="S280" s="13">
        <v>0</v>
      </c>
      <c r="T280" s="14">
        <v>0</v>
      </c>
      <c r="U280" s="13">
        <v>0</v>
      </c>
      <c r="V280" s="13">
        <v>0</v>
      </c>
      <c r="W280" s="14">
        <v>0</v>
      </c>
      <c r="X280" s="13">
        <v>0</v>
      </c>
      <c r="Y280" s="13">
        <v>0</v>
      </c>
      <c r="Z280" s="14">
        <v>0</v>
      </c>
      <c r="AA280" s="13">
        <v>0</v>
      </c>
      <c r="AB280" s="13">
        <v>0</v>
      </c>
      <c r="AC280" s="14">
        <v>0</v>
      </c>
      <c r="AD280" s="14">
        <v>0</v>
      </c>
      <c r="AE280" s="14">
        <v>0</v>
      </c>
      <c r="AF280" s="15">
        <v>0</v>
      </c>
    </row>
    <row r="281" spans="1:32" hidden="1">
      <c r="A281" s="8">
        <v>278</v>
      </c>
      <c r="B281" s="9">
        <v>1008016</v>
      </c>
      <c r="C281" s="9" t="s">
        <v>290</v>
      </c>
      <c r="D281" s="9" t="s">
        <v>320</v>
      </c>
      <c r="E281" s="10">
        <v>0</v>
      </c>
      <c r="F281" s="11">
        <v>0</v>
      </c>
      <c r="G281" s="11">
        <v>0</v>
      </c>
      <c r="H281" s="11">
        <v>0</v>
      </c>
      <c r="I281" s="12">
        <v>0</v>
      </c>
      <c r="J281" s="13">
        <v>0</v>
      </c>
      <c r="K281" s="13">
        <v>0</v>
      </c>
      <c r="L281" s="13">
        <v>0</v>
      </c>
      <c r="M281" s="13">
        <v>0</v>
      </c>
      <c r="N281" s="14">
        <v>0</v>
      </c>
      <c r="O281" s="13">
        <v>0</v>
      </c>
      <c r="P281" s="13">
        <v>0</v>
      </c>
      <c r="Q281" s="14">
        <v>0</v>
      </c>
      <c r="R281" s="13">
        <v>0</v>
      </c>
      <c r="S281" s="13">
        <v>0</v>
      </c>
      <c r="T281" s="14">
        <v>0</v>
      </c>
      <c r="U281" s="13">
        <v>0</v>
      </c>
      <c r="V281" s="13">
        <v>0</v>
      </c>
      <c r="W281" s="14">
        <v>0</v>
      </c>
      <c r="X281" s="13">
        <v>0</v>
      </c>
      <c r="Y281" s="13">
        <v>0</v>
      </c>
      <c r="Z281" s="14">
        <v>0</v>
      </c>
      <c r="AA281" s="13">
        <v>0</v>
      </c>
      <c r="AB281" s="13">
        <v>0</v>
      </c>
      <c r="AC281" s="14">
        <v>0</v>
      </c>
      <c r="AD281" s="14">
        <v>0</v>
      </c>
      <c r="AE281" s="14">
        <v>0</v>
      </c>
      <c r="AF281" s="15">
        <v>0</v>
      </c>
    </row>
    <row r="282" spans="1:32" hidden="1">
      <c r="A282" s="8">
        <v>279</v>
      </c>
      <c r="B282" s="9">
        <v>1008032</v>
      </c>
      <c r="C282" s="9" t="s">
        <v>290</v>
      </c>
      <c r="D282" s="9" t="s">
        <v>321</v>
      </c>
      <c r="E282" s="10">
        <v>0</v>
      </c>
      <c r="F282" s="11">
        <v>0</v>
      </c>
      <c r="G282" s="11">
        <v>0</v>
      </c>
      <c r="H282" s="11">
        <v>0</v>
      </c>
      <c r="I282" s="12">
        <v>0</v>
      </c>
      <c r="J282" s="13">
        <v>0</v>
      </c>
      <c r="K282" s="13">
        <v>0</v>
      </c>
      <c r="L282" s="13">
        <v>0</v>
      </c>
      <c r="M282" s="13">
        <v>0</v>
      </c>
      <c r="N282" s="14">
        <v>0</v>
      </c>
      <c r="O282" s="13">
        <v>0</v>
      </c>
      <c r="P282" s="13">
        <v>0</v>
      </c>
      <c r="Q282" s="14">
        <v>0</v>
      </c>
      <c r="R282" s="13">
        <v>0</v>
      </c>
      <c r="S282" s="13">
        <v>0</v>
      </c>
      <c r="T282" s="14">
        <v>0</v>
      </c>
      <c r="U282" s="13">
        <v>0</v>
      </c>
      <c r="V282" s="13">
        <v>0</v>
      </c>
      <c r="W282" s="14">
        <v>0</v>
      </c>
      <c r="X282" s="13">
        <v>0</v>
      </c>
      <c r="Y282" s="13">
        <v>0</v>
      </c>
      <c r="Z282" s="14">
        <v>0</v>
      </c>
      <c r="AA282" s="13">
        <v>0</v>
      </c>
      <c r="AB282" s="13">
        <v>0</v>
      </c>
      <c r="AC282" s="14">
        <v>0</v>
      </c>
      <c r="AD282" s="14">
        <v>0</v>
      </c>
      <c r="AE282" s="14">
        <v>0</v>
      </c>
      <c r="AF282" s="15">
        <v>0</v>
      </c>
    </row>
    <row r="283" spans="1:32" hidden="1">
      <c r="A283" s="8">
        <v>280</v>
      </c>
      <c r="B283" s="9">
        <v>1008015</v>
      </c>
      <c r="C283" s="9" t="s">
        <v>290</v>
      </c>
      <c r="D283" s="9" t="s">
        <v>322</v>
      </c>
      <c r="E283" s="10">
        <v>0</v>
      </c>
      <c r="F283" s="11">
        <v>0</v>
      </c>
      <c r="G283" s="11">
        <v>0</v>
      </c>
      <c r="H283" s="11">
        <v>0</v>
      </c>
      <c r="I283" s="12">
        <v>0</v>
      </c>
      <c r="J283" s="13">
        <v>0</v>
      </c>
      <c r="K283" s="13">
        <v>0</v>
      </c>
      <c r="L283" s="13">
        <v>0</v>
      </c>
      <c r="M283" s="13">
        <v>0</v>
      </c>
      <c r="N283" s="14">
        <v>0</v>
      </c>
      <c r="O283" s="13">
        <v>0</v>
      </c>
      <c r="P283" s="13">
        <v>0</v>
      </c>
      <c r="Q283" s="14">
        <v>0</v>
      </c>
      <c r="R283" s="13">
        <v>0</v>
      </c>
      <c r="S283" s="13">
        <v>0</v>
      </c>
      <c r="T283" s="14">
        <v>0</v>
      </c>
      <c r="U283" s="13">
        <v>0</v>
      </c>
      <c r="V283" s="13">
        <v>0</v>
      </c>
      <c r="W283" s="14">
        <v>0</v>
      </c>
      <c r="X283" s="13">
        <v>0</v>
      </c>
      <c r="Y283" s="13">
        <v>0</v>
      </c>
      <c r="Z283" s="14">
        <v>0</v>
      </c>
      <c r="AA283" s="13">
        <v>0</v>
      </c>
      <c r="AB283" s="13">
        <v>0</v>
      </c>
      <c r="AC283" s="14">
        <v>0</v>
      </c>
      <c r="AD283" s="14">
        <v>0</v>
      </c>
      <c r="AE283" s="14">
        <v>0</v>
      </c>
      <c r="AF283" s="15">
        <v>0</v>
      </c>
    </row>
    <row r="284" spans="1:32" hidden="1">
      <c r="A284" s="8">
        <v>281</v>
      </c>
      <c r="B284" s="9">
        <v>1008021</v>
      </c>
      <c r="C284" s="9" t="s">
        <v>290</v>
      </c>
      <c r="D284" s="9" t="s">
        <v>323</v>
      </c>
      <c r="E284" s="10">
        <v>0</v>
      </c>
      <c r="F284" s="11">
        <v>0</v>
      </c>
      <c r="G284" s="11">
        <v>0</v>
      </c>
      <c r="H284" s="11">
        <v>0</v>
      </c>
      <c r="I284" s="12">
        <v>0</v>
      </c>
      <c r="J284" s="13">
        <v>0</v>
      </c>
      <c r="K284" s="13">
        <v>0</v>
      </c>
      <c r="L284" s="13">
        <v>0</v>
      </c>
      <c r="M284" s="13">
        <v>0</v>
      </c>
      <c r="N284" s="14">
        <v>0</v>
      </c>
      <c r="O284" s="13">
        <v>0</v>
      </c>
      <c r="P284" s="13">
        <v>0</v>
      </c>
      <c r="Q284" s="14">
        <v>0</v>
      </c>
      <c r="R284" s="13">
        <v>0</v>
      </c>
      <c r="S284" s="13">
        <v>0</v>
      </c>
      <c r="T284" s="14">
        <v>0</v>
      </c>
      <c r="U284" s="13">
        <v>0</v>
      </c>
      <c r="V284" s="13">
        <v>0</v>
      </c>
      <c r="W284" s="14">
        <v>0</v>
      </c>
      <c r="X284" s="13">
        <v>0</v>
      </c>
      <c r="Y284" s="13">
        <v>0</v>
      </c>
      <c r="Z284" s="14">
        <v>0</v>
      </c>
      <c r="AA284" s="13">
        <v>0</v>
      </c>
      <c r="AB284" s="13">
        <v>0</v>
      </c>
      <c r="AC284" s="14">
        <v>0</v>
      </c>
      <c r="AD284" s="14">
        <v>0</v>
      </c>
      <c r="AE284" s="14">
        <v>0</v>
      </c>
      <c r="AF284" s="15">
        <v>0</v>
      </c>
    </row>
    <row r="285" spans="1:32" hidden="1">
      <c r="A285" s="8">
        <v>282</v>
      </c>
      <c r="B285" s="9">
        <v>1008017</v>
      </c>
      <c r="C285" s="9" t="s">
        <v>290</v>
      </c>
      <c r="D285" s="9" t="s">
        <v>324</v>
      </c>
      <c r="E285" s="10">
        <v>0</v>
      </c>
      <c r="F285" s="11">
        <v>0</v>
      </c>
      <c r="G285" s="11">
        <v>0</v>
      </c>
      <c r="H285" s="11">
        <v>0</v>
      </c>
      <c r="I285" s="12">
        <v>0</v>
      </c>
      <c r="J285" s="13">
        <v>0</v>
      </c>
      <c r="K285" s="13">
        <v>0</v>
      </c>
      <c r="L285" s="13">
        <v>0</v>
      </c>
      <c r="M285" s="13">
        <v>0</v>
      </c>
      <c r="N285" s="14">
        <v>0</v>
      </c>
      <c r="O285" s="13">
        <v>0</v>
      </c>
      <c r="P285" s="13">
        <v>0</v>
      </c>
      <c r="Q285" s="14">
        <v>0</v>
      </c>
      <c r="R285" s="13">
        <v>0</v>
      </c>
      <c r="S285" s="13">
        <v>0</v>
      </c>
      <c r="T285" s="14">
        <v>0</v>
      </c>
      <c r="U285" s="13">
        <v>0</v>
      </c>
      <c r="V285" s="13">
        <v>0</v>
      </c>
      <c r="W285" s="14">
        <v>0</v>
      </c>
      <c r="X285" s="13">
        <v>0</v>
      </c>
      <c r="Y285" s="13">
        <v>0</v>
      </c>
      <c r="Z285" s="14">
        <v>0</v>
      </c>
      <c r="AA285" s="13">
        <v>0</v>
      </c>
      <c r="AB285" s="13">
        <v>0</v>
      </c>
      <c r="AC285" s="14">
        <v>0</v>
      </c>
      <c r="AD285" s="14">
        <v>0</v>
      </c>
      <c r="AE285" s="14">
        <v>0</v>
      </c>
      <c r="AF285" s="15">
        <v>0</v>
      </c>
    </row>
    <row r="286" spans="1:32" hidden="1">
      <c r="A286" s="8">
        <v>283</v>
      </c>
      <c r="B286" s="9">
        <v>1008003</v>
      </c>
      <c r="C286" s="9" t="s">
        <v>290</v>
      </c>
      <c r="D286" s="9" t="s">
        <v>325</v>
      </c>
      <c r="E286" s="10">
        <v>0</v>
      </c>
      <c r="F286" s="11">
        <v>0</v>
      </c>
      <c r="G286" s="11">
        <v>0</v>
      </c>
      <c r="H286" s="11">
        <v>0</v>
      </c>
      <c r="I286" s="12">
        <v>0</v>
      </c>
      <c r="J286" s="13">
        <v>0</v>
      </c>
      <c r="K286" s="13">
        <v>0</v>
      </c>
      <c r="L286" s="13">
        <v>0</v>
      </c>
      <c r="M286" s="13">
        <v>0</v>
      </c>
      <c r="N286" s="14">
        <v>0</v>
      </c>
      <c r="O286" s="13">
        <v>0</v>
      </c>
      <c r="P286" s="13">
        <v>0</v>
      </c>
      <c r="Q286" s="14">
        <v>0</v>
      </c>
      <c r="R286" s="13">
        <v>0</v>
      </c>
      <c r="S286" s="13">
        <v>0</v>
      </c>
      <c r="T286" s="14">
        <v>0</v>
      </c>
      <c r="U286" s="13">
        <v>0</v>
      </c>
      <c r="V286" s="13">
        <v>0</v>
      </c>
      <c r="W286" s="14">
        <v>0</v>
      </c>
      <c r="X286" s="13">
        <v>0</v>
      </c>
      <c r="Y286" s="13">
        <v>0</v>
      </c>
      <c r="Z286" s="14">
        <v>0</v>
      </c>
      <c r="AA286" s="13">
        <v>0</v>
      </c>
      <c r="AB286" s="13">
        <v>0</v>
      </c>
      <c r="AC286" s="14">
        <v>0</v>
      </c>
      <c r="AD286" s="14">
        <v>0</v>
      </c>
      <c r="AE286" s="14">
        <v>0</v>
      </c>
      <c r="AF286" s="15">
        <v>0</v>
      </c>
    </row>
    <row r="287" spans="1:32" hidden="1">
      <c r="A287" s="8">
        <v>284</v>
      </c>
      <c r="B287" s="9">
        <v>1008034</v>
      </c>
      <c r="C287" s="9" t="s">
        <v>290</v>
      </c>
      <c r="D287" s="9" t="s">
        <v>326</v>
      </c>
      <c r="E287" s="10">
        <v>0</v>
      </c>
      <c r="F287" s="11">
        <v>0</v>
      </c>
      <c r="G287" s="11">
        <v>0</v>
      </c>
      <c r="H287" s="11">
        <v>0</v>
      </c>
      <c r="I287" s="12">
        <v>0</v>
      </c>
      <c r="J287" s="13">
        <v>0</v>
      </c>
      <c r="K287" s="13">
        <v>0</v>
      </c>
      <c r="L287" s="13">
        <v>0</v>
      </c>
      <c r="M287" s="13">
        <v>0</v>
      </c>
      <c r="N287" s="14">
        <v>0</v>
      </c>
      <c r="O287" s="13">
        <v>0</v>
      </c>
      <c r="P287" s="13">
        <v>0</v>
      </c>
      <c r="Q287" s="14">
        <v>0</v>
      </c>
      <c r="R287" s="13">
        <v>0</v>
      </c>
      <c r="S287" s="13">
        <v>0</v>
      </c>
      <c r="T287" s="14">
        <v>0</v>
      </c>
      <c r="U287" s="13">
        <v>0</v>
      </c>
      <c r="V287" s="13">
        <v>0</v>
      </c>
      <c r="W287" s="14">
        <v>0</v>
      </c>
      <c r="X287" s="13">
        <v>0</v>
      </c>
      <c r="Y287" s="13">
        <v>0</v>
      </c>
      <c r="Z287" s="14">
        <v>0</v>
      </c>
      <c r="AA287" s="13">
        <v>0</v>
      </c>
      <c r="AB287" s="13">
        <v>0</v>
      </c>
      <c r="AC287" s="14">
        <v>0</v>
      </c>
      <c r="AD287" s="14">
        <v>0</v>
      </c>
      <c r="AE287" s="14">
        <v>0</v>
      </c>
      <c r="AF287" s="15">
        <v>0</v>
      </c>
    </row>
    <row r="288" spans="1:32" hidden="1">
      <c r="A288" s="8">
        <v>285</v>
      </c>
      <c r="B288" s="9">
        <v>1008006</v>
      </c>
      <c r="C288" s="9" t="s">
        <v>290</v>
      </c>
      <c r="D288" s="9" t="s">
        <v>327</v>
      </c>
      <c r="E288" s="10">
        <v>0</v>
      </c>
      <c r="F288" s="11">
        <v>0</v>
      </c>
      <c r="G288" s="11">
        <v>0</v>
      </c>
      <c r="H288" s="11">
        <v>0</v>
      </c>
      <c r="I288" s="12">
        <v>0</v>
      </c>
      <c r="J288" s="13">
        <v>0</v>
      </c>
      <c r="K288" s="13">
        <v>0</v>
      </c>
      <c r="L288" s="13">
        <v>0</v>
      </c>
      <c r="M288" s="13">
        <v>0</v>
      </c>
      <c r="N288" s="14">
        <v>0</v>
      </c>
      <c r="O288" s="13">
        <v>0</v>
      </c>
      <c r="P288" s="13">
        <v>0</v>
      </c>
      <c r="Q288" s="14">
        <v>0</v>
      </c>
      <c r="R288" s="13">
        <v>0</v>
      </c>
      <c r="S288" s="13">
        <v>0</v>
      </c>
      <c r="T288" s="14">
        <v>0</v>
      </c>
      <c r="U288" s="13">
        <v>0</v>
      </c>
      <c r="V288" s="13">
        <v>0</v>
      </c>
      <c r="W288" s="14">
        <v>0</v>
      </c>
      <c r="X288" s="13">
        <v>0</v>
      </c>
      <c r="Y288" s="13">
        <v>0</v>
      </c>
      <c r="Z288" s="14">
        <v>0</v>
      </c>
      <c r="AA288" s="13">
        <v>0</v>
      </c>
      <c r="AB288" s="13">
        <v>0</v>
      </c>
      <c r="AC288" s="14">
        <v>0</v>
      </c>
      <c r="AD288" s="14">
        <v>0</v>
      </c>
      <c r="AE288" s="14">
        <v>0</v>
      </c>
      <c r="AF288" s="15">
        <v>0</v>
      </c>
    </row>
    <row r="289" spans="1:32" hidden="1">
      <c r="A289" s="8">
        <v>286</v>
      </c>
      <c r="B289" s="9">
        <v>1009006</v>
      </c>
      <c r="C289" s="9" t="s">
        <v>328</v>
      </c>
      <c r="D289" s="9" t="s">
        <v>329</v>
      </c>
      <c r="E289" s="10">
        <v>0</v>
      </c>
      <c r="F289" s="11">
        <v>0</v>
      </c>
      <c r="G289" s="11">
        <v>0</v>
      </c>
      <c r="H289" s="11">
        <v>0</v>
      </c>
      <c r="I289" s="12">
        <v>0</v>
      </c>
      <c r="J289" s="13">
        <v>0</v>
      </c>
      <c r="K289" s="13">
        <v>0</v>
      </c>
      <c r="L289" s="13">
        <v>0</v>
      </c>
      <c r="M289" s="13">
        <v>0</v>
      </c>
      <c r="N289" s="14">
        <v>0</v>
      </c>
      <c r="O289" s="13">
        <v>0</v>
      </c>
      <c r="P289" s="13">
        <v>0</v>
      </c>
      <c r="Q289" s="14">
        <v>0</v>
      </c>
      <c r="R289" s="13">
        <v>0</v>
      </c>
      <c r="S289" s="13">
        <v>0</v>
      </c>
      <c r="T289" s="14">
        <v>0</v>
      </c>
      <c r="U289" s="13">
        <v>0</v>
      </c>
      <c r="V289" s="13">
        <v>0</v>
      </c>
      <c r="W289" s="14">
        <v>0</v>
      </c>
      <c r="X289" s="13">
        <v>0</v>
      </c>
      <c r="Y289" s="13">
        <v>0</v>
      </c>
      <c r="Z289" s="14">
        <v>0</v>
      </c>
      <c r="AA289" s="13">
        <v>0</v>
      </c>
      <c r="AB289" s="13">
        <v>0</v>
      </c>
      <c r="AC289" s="14">
        <v>0</v>
      </c>
      <c r="AD289" s="14">
        <v>0</v>
      </c>
      <c r="AE289" s="14">
        <v>0</v>
      </c>
      <c r="AF289" s="15">
        <v>0</v>
      </c>
    </row>
    <row r="290" spans="1:32" hidden="1">
      <c r="A290" s="8">
        <v>287</v>
      </c>
      <c r="B290" s="9">
        <v>1009007</v>
      </c>
      <c r="C290" s="9" t="s">
        <v>328</v>
      </c>
      <c r="D290" s="9" t="s">
        <v>330</v>
      </c>
      <c r="E290" s="10">
        <v>0</v>
      </c>
      <c r="F290" s="11">
        <v>0</v>
      </c>
      <c r="G290" s="11">
        <v>0</v>
      </c>
      <c r="H290" s="11">
        <v>0</v>
      </c>
      <c r="I290" s="12">
        <v>0</v>
      </c>
      <c r="J290" s="13">
        <v>0</v>
      </c>
      <c r="K290" s="13">
        <v>0</v>
      </c>
      <c r="L290" s="13">
        <v>0</v>
      </c>
      <c r="M290" s="13">
        <v>0</v>
      </c>
      <c r="N290" s="14">
        <v>0</v>
      </c>
      <c r="O290" s="13">
        <v>0</v>
      </c>
      <c r="P290" s="13">
        <v>0</v>
      </c>
      <c r="Q290" s="14">
        <v>0</v>
      </c>
      <c r="R290" s="13">
        <v>0</v>
      </c>
      <c r="S290" s="13">
        <v>0</v>
      </c>
      <c r="T290" s="14">
        <v>0</v>
      </c>
      <c r="U290" s="13">
        <v>0</v>
      </c>
      <c r="V290" s="13">
        <v>0</v>
      </c>
      <c r="W290" s="14">
        <v>0</v>
      </c>
      <c r="X290" s="13">
        <v>0</v>
      </c>
      <c r="Y290" s="13">
        <v>0</v>
      </c>
      <c r="Z290" s="14">
        <v>0</v>
      </c>
      <c r="AA290" s="13">
        <v>0</v>
      </c>
      <c r="AB290" s="13">
        <v>0</v>
      </c>
      <c r="AC290" s="14">
        <v>0</v>
      </c>
      <c r="AD290" s="14">
        <v>0</v>
      </c>
      <c r="AE290" s="14">
        <v>0</v>
      </c>
      <c r="AF290" s="15">
        <v>0</v>
      </c>
    </row>
    <row r="291" spans="1:32" hidden="1">
      <c r="A291" s="8">
        <v>288</v>
      </c>
      <c r="B291" s="9">
        <v>1009015</v>
      </c>
      <c r="C291" s="9" t="s">
        <v>328</v>
      </c>
      <c r="D291" s="9" t="s">
        <v>331</v>
      </c>
      <c r="E291" s="10">
        <v>0</v>
      </c>
      <c r="F291" s="11">
        <v>0</v>
      </c>
      <c r="G291" s="11">
        <v>0</v>
      </c>
      <c r="H291" s="11">
        <v>0</v>
      </c>
      <c r="I291" s="12">
        <v>0</v>
      </c>
      <c r="J291" s="13">
        <v>0</v>
      </c>
      <c r="K291" s="13">
        <v>0</v>
      </c>
      <c r="L291" s="13">
        <v>0</v>
      </c>
      <c r="M291" s="13">
        <v>0</v>
      </c>
      <c r="N291" s="14">
        <v>0</v>
      </c>
      <c r="O291" s="13">
        <v>0</v>
      </c>
      <c r="P291" s="13">
        <v>0</v>
      </c>
      <c r="Q291" s="14">
        <v>0</v>
      </c>
      <c r="R291" s="13">
        <v>0</v>
      </c>
      <c r="S291" s="13">
        <v>0</v>
      </c>
      <c r="T291" s="14">
        <v>0</v>
      </c>
      <c r="U291" s="13">
        <v>0</v>
      </c>
      <c r="V291" s="13">
        <v>0</v>
      </c>
      <c r="W291" s="14">
        <v>0</v>
      </c>
      <c r="X291" s="13">
        <v>0</v>
      </c>
      <c r="Y291" s="13">
        <v>0</v>
      </c>
      <c r="Z291" s="14">
        <v>0</v>
      </c>
      <c r="AA291" s="13">
        <v>0</v>
      </c>
      <c r="AB291" s="13">
        <v>0</v>
      </c>
      <c r="AC291" s="14">
        <v>0</v>
      </c>
      <c r="AD291" s="14">
        <v>0</v>
      </c>
      <c r="AE291" s="14">
        <v>0</v>
      </c>
      <c r="AF291" s="15">
        <v>0</v>
      </c>
    </row>
    <row r="292" spans="1:32" hidden="1">
      <c r="A292" s="8">
        <v>289</v>
      </c>
      <c r="B292" s="9">
        <v>1009002</v>
      </c>
      <c r="C292" s="9" t="s">
        <v>328</v>
      </c>
      <c r="D292" s="9" t="s">
        <v>332</v>
      </c>
      <c r="E292" s="10">
        <v>0</v>
      </c>
      <c r="F292" s="11">
        <v>0</v>
      </c>
      <c r="G292" s="11">
        <v>0</v>
      </c>
      <c r="H292" s="11">
        <v>0</v>
      </c>
      <c r="I292" s="12">
        <v>0</v>
      </c>
      <c r="J292" s="13">
        <v>0</v>
      </c>
      <c r="K292" s="13">
        <v>0</v>
      </c>
      <c r="L292" s="13">
        <v>0</v>
      </c>
      <c r="M292" s="13">
        <v>0</v>
      </c>
      <c r="N292" s="14">
        <v>0</v>
      </c>
      <c r="O292" s="13">
        <v>0</v>
      </c>
      <c r="P292" s="13">
        <v>0</v>
      </c>
      <c r="Q292" s="14">
        <v>0</v>
      </c>
      <c r="R292" s="13">
        <v>0</v>
      </c>
      <c r="S292" s="13">
        <v>0</v>
      </c>
      <c r="T292" s="14">
        <v>0</v>
      </c>
      <c r="U292" s="13">
        <v>0</v>
      </c>
      <c r="V292" s="13">
        <v>0</v>
      </c>
      <c r="W292" s="14">
        <v>0</v>
      </c>
      <c r="X292" s="13">
        <v>0</v>
      </c>
      <c r="Y292" s="13">
        <v>0</v>
      </c>
      <c r="Z292" s="14">
        <v>0</v>
      </c>
      <c r="AA292" s="13">
        <v>0</v>
      </c>
      <c r="AB292" s="13">
        <v>0</v>
      </c>
      <c r="AC292" s="14">
        <v>0</v>
      </c>
      <c r="AD292" s="14">
        <v>0</v>
      </c>
      <c r="AE292" s="14">
        <v>0</v>
      </c>
      <c r="AF292" s="15">
        <v>0</v>
      </c>
    </row>
    <row r="293" spans="1:32" hidden="1">
      <c r="A293" s="8">
        <v>290</v>
      </c>
      <c r="B293" s="9">
        <v>1023003</v>
      </c>
      <c r="C293" s="9" t="s">
        <v>328</v>
      </c>
      <c r="D293" s="9" t="s">
        <v>333</v>
      </c>
      <c r="E293" s="10">
        <v>0</v>
      </c>
      <c r="F293" s="11">
        <v>0</v>
      </c>
      <c r="G293" s="11">
        <v>0</v>
      </c>
      <c r="H293" s="11">
        <v>0</v>
      </c>
      <c r="I293" s="12">
        <v>0</v>
      </c>
      <c r="J293" s="13">
        <v>0</v>
      </c>
      <c r="K293" s="13">
        <v>0</v>
      </c>
      <c r="L293" s="13">
        <v>0</v>
      </c>
      <c r="M293" s="13">
        <v>0</v>
      </c>
      <c r="N293" s="14">
        <v>0</v>
      </c>
      <c r="O293" s="13">
        <v>0</v>
      </c>
      <c r="P293" s="13">
        <v>0</v>
      </c>
      <c r="Q293" s="14">
        <v>0</v>
      </c>
      <c r="R293" s="13">
        <v>0</v>
      </c>
      <c r="S293" s="13">
        <v>0</v>
      </c>
      <c r="T293" s="14">
        <v>0</v>
      </c>
      <c r="U293" s="13">
        <v>0</v>
      </c>
      <c r="V293" s="13">
        <v>0</v>
      </c>
      <c r="W293" s="14">
        <v>0</v>
      </c>
      <c r="X293" s="13">
        <v>0</v>
      </c>
      <c r="Y293" s="13">
        <v>0</v>
      </c>
      <c r="Z293" s="14">
        <v>0</v>
      </c>
      <c r="AA293" s="13">
        <v>0</v>
      </c>
      <c r="AB293" s="13">
        <v>0</v>
      </c>
      <c r="AC293" s="14">
        <v>0</v>
      </c>
      <c r="AD293" s="14">
        <v>0</v>
      </c>
      <c r="AE293" s="14">
        <v>0</v>
      </c>
      <c r="AF293" s="15">
        <v>0</v>
      </c>
    </row>
    <row r="294" spans="1:32" hidden="1">
      <c r="A294" s="8">
        <v>291</v>
      </c>
      <c r="B294" s="9">
        <v>1009001</v>
      </c>
      <c r="C294" s="9" t="s">
        <v>328</v>
      </c>
      <c r="D294" s="9" t="s">
        <v>334</v>
      </c>
      <c r="E294" s="10">
        <v>0</v>
      </c>
      <c r="F294" s="11">
        <v>0</v>
      </c>
      <c r="G294" s="11">
        <v>0</v>
      </c>
      <c r="H294" s="11">
        <v>0</v>
      </c>
      <c r="I294" s="12">
        <v>0</v>
      </c>
      <c r="J294" s="13">
        <v>0</v>
      </c>
      <c r="K294" s="13">
        <v>0</v>
      </c>
      <c r="L294" s="13">
        <v>0</v>
      </c>
      <c r="M294" s="13">
        <v>0</v>
      </c>
      <c r="N294" s="14">
        <v>0</v>
      </c>
      <c r="O294" s="13">
        <v>0</v>
      </c>
      <c r="P294" s="13">
        <v>0</v>
      </c>
      <c r="Q294" s="14">
        <v>0</v>
      </c>
      <c r="R294" s="13">
        <v>0</v>
      </c>
      <c r="S294" s="13">
        <v>0</v>
      </c>
      <c r="T294" s="14">
        <v>0</v>
      </c>
      <c r="U294" s="13">
        <v>0</v>
      </c>
      <c r="V294" s="13">
        <v>0</v>
      </c>
      <c r="W294" s="14">
        <v>0</v>
      </c>
      <c r="X294" s="13">
        <v>0</v>
      </c>
      <c r="Y294" s="13">
        <v>0</v>
      </c>
      <c r="Z294" s="14">
        <v>0</v>
      </c>
      <c r="AA294" s="13">
        <v>0</v>
      </c>
      <c r="AB294" s="13">
        <v>0</v>
      </c>
      <c r="AC294" s="14">
        <v>0</v>
      </c>
      <c r="AD294" s="14">
        <v>0</v>
      </c>
      <c r="AE294" s="14">
        <v>0</v>
      </c>
      <c r="AF294" s="15">
        <v>0</v>
      </c>
    </row>
    <row r="295" spans="1:32" hidden="1">
      <c r="A295" s="8">
        <v>292</v>
      </c>
      <c r="B295" s="9">
        <v>1009013</v>
      </c>
      <c r="C295" s="9" t="s">
        <v>328</v>
      </c>
      <c r="D295" s="9" t="s">
        <v>335</v>
      </c>
      <c r="E295" s="10">
        <v>0</v>
      </c>
      <c r="F295" s="11">
        <v>0</v>
      </c>
      <c r="G295" s="11">
        <v>0</v>
      </c>
      <c r="H295" s="11">
        <v>0</v>
      </c>
      <c r="I295" s="12">
        <v>0</v>
      </c>
      <c r="J295" s="13">
        <v>0</v>
      </c>
      <c r="K295" s="13">
        <v>0</v>
      </c>
      <c r="L295" s="13">
        <v>0</v>
      </c>
      <c r="M295" s="13">
        <v>0</v>
      </c>
      <c r="N295" s="14">
        <v>0</v>
      </c>
      <c r="O295" s="13">
        <v>0</v>
      </c>
      <c r="P295" s="13">
        <v>0</v>
      </c>
      <c r="Q295" s="14">
        <v>0</v>
      </c>
      <c r="R295" s="13">
        <v>0</v>
      </c>
      <c r="S295" s="13">
        <v>0</v>
      </c>
      <c r="T295" s="14">
        <v>0</v>
      </c>
      <c r="U295" s="13">
        <v>0</v>
      </c>
      <c r="V295" s="13">
        <v>0</v>
      </c>
      <c r="W295" s="14">
        <v>0</v>
      </c>
      <c r="X295" s="13">
        <v>0</v>
      </c>
      <c r="Y295" s="13">
        <v>0</v>
      </c>
      <c r="Z295" s="14">
        <v>0</v>
      </c>
      <c r="AA295" s="13">
        <v>0</v>
      </c>
      <c r="AB295" s="13">
        <v>0</v>
      </c>
      <c r="AC295" s="14">
        <v>0</v>
      </c>
      <c r="AD295" s="14">
        <v>0</v>
      </c>
      <c r="AE295" s="14">
        <v>0</v>
      </c>
      <c r="AF295" s="15">
        <v>0</v>
      </c>
    </row>
    <row r="296" spans="1:32" hidden="1">
      <c r="A296" s="8">
        <v>293</v>
      </c>
      <c r="B296" s="9">
        <v>1009014</v>
      </c>
      <c r="C296" s="9" t="s">
        <v>328</v>
      </c>
      <c r="D296" s="9" t="s">
        <v>336</v>
      </c>
      <c r="E296" s="10">
        <v>0</v>
      </c>
      <c r="F296" s="11">
        <v>0</v>
      </c>
      <c r="G296" s="11">
        <v>0</v>
      </c>
      <c r="H296" s="11">
        <v>0</v>
      </c>
      <c r="I296" s="12">
        <v>0</v>
      </c>
      <c r="J296" s="13">
        <v>0</v>
      </c>
      <c r="K296" s="13">
        <v>0</v>
      </c>
      <c r="L296" s="13">
        <v>0</v>
      </c>
      <c r="M296" s="13">
        <v>0</v>
      </c>
      <c r="N296" s="14">
        <v>0</v>
      </c>
      <c r="O296" s="13">
        <v>0</v>
      </c>
      <c r="P296" s="13">
        <v>0</v>
      </c>
      <c r="Q296" s="14">
        <v>0</v>
      </c>
      <c r="R296" s="13">
        <v>0</v>
      </c>
      <c r="S296" s="13">
        <v>0</v>
      </c>
      <c r="T296" s="14">
        <v>0</v>
      </c>
      <c r="U296" s="13">
        <v>0</v>
      </c>
      <c r="V296" s="13">
        <v>0</v>
      </c>
      <c r="W296" s="14">
        <v>0</v>
      </c>
      <c r="X296" s="13">
        <v>0</v>
      </c>
      <c r="Y296" s="13">
        <v>0</v>
      </c>
      <c r="Z296" s="14">
        <v>0</v>
      </c>
      <c r="AA296" s="13">
        <v>0</v>
      </c>
      <c r="AB296" s="13">
        <v>0</v>
      </c>
      <c r="AC296" s="14">
        <v>0</v>
      </c>
      <c r="AD296" s="14">
        <v>0</v>
      </c>
      <c r="AE296" s="14">
        <v>0</v>
      </c>
      <c r="AF296" s="15">
        <v>0</v>
      </c>
    </row>
    <row r="297" spans="1:32" hidden="1">
      <c r="A297" s="8">
        <v>294</v>
      </c>
      <c r="B297" s="9">
        <v>1009005</v>
      </c>
      <c r="C297" s="9" t="s">
        <v>328</v>
      </c>
      <c r="D297" s="9" t="s">
        <v>337</v>
      </c>
      <c r="E297" s="10">
        <v>0</v>
      </c>
      <c r="F297" s="11">
        <v>0</v>
      </c>
      <c r="G297" s="11">
        <v>0</v>
      </c>
      <c r="H297" s="11">
        <v>0</v>
      </c>
      <c r="I297" s="12">
        <v>0</v>
      </c>
      <c r="J297" s="13">
        <v>0</v>
      </c>
      <c r="K297" s="13">
        <v>0</v>
      </c>
      <c r="L297" s="13">
        <v>0</v>
      </c>
      <c r="M297" s="13">
        <v>0</v>
      </c>
      <c r="N297" s="14">
        <v>0</v>
      </c>
      <c r="O297" s="13">
        <v>0</v>
      </c>
      <c r="P297" s="13">
        <v>0</v>
      </c>
      <c r="Q297" s="14">
        <v>0</v>
      </c>
      <c r="R297" s="13">
        <v>0</v>
      </c>
      <c r="S297" s="13">
        <v>0</v>
      </c>
      <c r="T297" s="14">
        <v>0</v>
      </c>
      <c r="U297" s="13">
        <v>0</v>
      </c>
      <c r="V297" s="13">
        <v>0</v>
      </c>
      <c r="W297" s="14">
        <v>0</v>
      </c>
      <c r="X297" s="13">
        <v>0</v>
      </c>
      <c r="Y297" s="13">
        <v>0</v>
      </c>
      <c r="Z297" s="14">
        <v>0</v>
      </c>
      <c r="AA297" s="13">
        <v>0</v>
      </c>
      <c r="AB297" s="13">
        <v>0</v>
      </c>
      <c r="AC297" s="14">
        <v>0</v>
      </c>
      <c r="AD297" s="14">
        <v>0</v>
      </c>
      <c r="AE297" s="14">
        <v>0</v>
      </c>
      <c r="AF297" s="15">
        <v>0</v>
      </c>
    </row>
    <row r="298" spans="1:32" hidden="1">
      <c r="A298" s="8">
        <v>295</v>
      </c>
      <c r="B298" s="9">
        <v>1009019</v>
      </c>
      <c r="C298" s="9" t="s">
        <v>328</v>
      </c>
      <c r="D298" s="9" t="s">
        <v>338</v>
      </c>
      <c r="E298" s="10">
        <v>0</v>
      </c>
      <c r="F298" s="11">
        <v>0</v>
      </c>
      <c r="G298" s="11">
        <v>0</v>
      </c>
      <c r="H298" s="11">
        <v>0</v>
      </c>
      <c r="I298" s="12">
        <v>0</v>
      </c>
      <c r="J298" s="13">
        <v>0</v>
      </c>
      <c r="K298" s="13">
        <v>0</v>
      </c>
      <c r="L298" s="13">
        <v>0</v>
      </c>
      <c r="M298" s="13">
        <v>0</v>
      </c>
      <c r="N298" s="14">
        <v>0</v>
      </c>
      <c r="O298" s="13">
        <v>0</v>
      </c>
      <c r="P298" s="13">
        <v>0</v>
      </c>
      <c r="Q298" s="14">
        <v>0</v>
      </c>
      <c r="R298" s="13">
        <v>0</v>
      </c>
      <c r="S298" s="13">
        <v>0</v>
      </c>
      <c r="T298" s="14">
        <v>0</v>
      </c>
      <c r="U298" s="13">
        <v>0</v>
      </c>
      <c r="V298" s="13">
        <v>0</v>
      </c>
      <c r="W298" s="14">
        <v>0</v>
      </c>
      <c r="X298" s="13">
        <v>0</v>
      </c>
      <c r="Y298" s="13">
        <v>0</v>
      </c>
      <c r="Z298" s="14">
        <v>0</v>
      </c>
      <c r="AA298" s="13">
        <v>0</v>
      </c>
      <c r="AB298" s="13">
        <v>0</v>
      </c>
      <c r="AC298" s="14">
        <v>0</v>
      </c>
      <c r="AD298" s="14">
        <v>0</v>
      </c>
      <c r="AE298" s="14">
        <v>0</v>
      </c>
      <c r="AF298" s="15">
        <v>0</v>
      </c>
    </row>
    <row r="299" spans="1:32" hidden="1">
      <c r="A299" s="8">
        <v>296</v>
      </c>
      <c r="B299" s="9">
        <v>1009012</v>
      </c>
      <c r="C299" s="9" t="s">
        <v>328</v>
      </c>
      <c r="D299" s="9" t="s">
        <v>339</v>
      </c>
      <c r="E299" s="10">
        <v>0</v>
      </c>
      <c r="F299" s="11">
        <v>0</v>
      </c>
      <c r="G299" s="11">
        <v>0</v>
      </c>
      <c r="H299" s="11">
        <v>0</v>
      </c>
      <c r="I299" s="12">
        <v>0</v>
      </c>
      <c r="J299" s="13">
        <v>0</v>
      </c>
      <c r="K299" s="13">
        <v>0</v>
      </c>
      <c r="L299" s="13">
        <v>0</v>
      </c>
      <c r="M299" s="13">
        <v>0</v>
      </c>
      <c r="N299" s="14">
        <v>0</v>
      </c>
      <c r="O299" s="13">
        <v>0</v>
      </c>
      <c r="P299" s="13">
        <v>0</v>
      </c>
      <c r="Q299" s="14">
        <v>0</v>
      </c>
      <c r="R299" s="13">
        <v>0</v>
      </c>
      <c r="S299" s="13">
        <v>0</v>
      </c>
      <c r="T299" s="14">
        <v>0</v>
      </c>
      <c r="U299" s="13">
        <v>0</v>
      </c>
      <c r="V299" s="13">
        <v>0</v>
      </c>
      <c r="W299" s="14">
        <v>0</v>
      </c>
      <c r="X299" s="13">
        <v>0</v>
      </c>
      <c r="Y299" s="13">
        <v>0</v>
      </c>
      <c r="Z299" s="14">
        <v>0</v>
      </c>
      <c r="AA299" s="13">
        <v>0</v>
      </c>
      <c r="AB299" s="13">
        <v>0</v>
      </c>
      <c r="AC299" s="14">
        <v>0</v>
      </c>
      <c r="AD299" s="14">
        <v>0</v>
      </c>
      <c r="AE299" s="14">
        <v>0</v>
      </c>
      <c r="AF299" s="15">
        <v>0</v>
      </c>
    </row>
    <row r="300" spans="1:32" hidden="1">
      <c r="A300" s="8">
        <v>297</v>
      </c>
      <c r="B300" s="9">
        <v>1009004</v>
      </c>
      <c r="C300" s="9" t="s">
        <v>328</v>
      </c>
      <c r="D300" s="9" t="s">
        <v>340</v>
      </c>
      <c r="E300" s="10">
        <v>0</v>
      </c>
      <c r="F300" s="11">
        <v>0</v>
      </c>
      <c r="G300" s="11">
        <v>0</v>
      </c>
      <c r="H300" s="11">
        <v>0</v>
      </c>
      <c r="I300" s="12">
        <v>0</v>
      </c>
      <c r="J300" s="13">
        <v>0</v>
      </c>
      <c r="K300" s="13">
        <v>0</v>
      </c>
      <c r="L300" s="13">
        <v>0</v>
      </c>
      <c r="M300" s="13">
        <v>0</v>
      </c>
      <c r="N300" s="14">
        <v>0</v>
      </c>
      <c r="O300" s="13">
        <v>0</v>
      </c>
      <c r="P300" s="13">
        <v>0</v>
      </c>
      <c r="Q300" s="14">
        <v>0</v>
      </c>
      <c r="R300" s="13">
        <v>0</v>
      </c>
      <c r="S300" s="13">
        <v>0</v>
      </c>
      <c r="T300" s="14">
        <v>0</v>
      </c>
      <c r="U300" s="13">
        <v>0</v>
      </c>
      <c r="V300" s="13">
        <v>0</v>
      </c>
      <c r="W300" s="14">
        <v>0</v>
      </c>
      <c r="X300" s="13">
        <v>0</v>
      </c>
      <c r="Y300" s="13">
        <v>0</v>
      </c>
      <c r="Z300" s="14">
        <v>0</v>
      </c>
      <c r="AA300" s="13">
        <v>0</v>
      </c>
      <c r="AB300" s="13">
        <v>0</v>
      </c>
      <c r="AC300" s="14">
        <v>0</v>
      </c>
      <c r="AD300" s="14">
        <v>0</v>
      </c>
      <c r="AE300" s="14">
        <v>0</v>
      </c>
      <c r="AF300" s="15">
        <v>0</v>
      </c>
    </row>
    <row r="301" spans="1:32" hidden="1">
      <c r="A301" s="8">
        <v>298</v>
      </c>
      <c r="B301" s="9">
        <v>1009008</v>
      </c>
      <c r="C301" s="9" t="s">
        <v>328</v>
      </c>
      <c r="D301" s="9" t="s">
        <v>341</v>
      </c>
      <c r="E301" s="10">
        <v>0</v>
      </c>
      <c r="F301" s="11">
        <v>0</v>
      </c>
      <c r="G301" s="11">
        <v>0</v>
      </c>
      <c r="H301" s="11">
        <v>0</v>
      </c>
      <c r="I301" s="12">
        <v>0</v>
      </c>
      <c r="J301" s="13">
        <v>0</v>
      </c>
      <c r="K301" s="13">
        <v>0</v>
      </c>
      <c r="L301" s="13">
        <v>0</v>
      </c>
      <c r="M301" s="13">
        <v>0</v>
      </c>
      <c r="N301" s="14">
        <v>0</v>
      </c>
      <c r="O301" s="13">
        <v>0</v>
      </c>
      <c r="P301" s="13">
        <v>0</v>
      </c>
      <c r="Q301" s="14">
        <v>0</v>
      </c>
      <c r="R301" s="13">
        <v>0</v>
      </c>
      <c r="S301" s="13">
        <v>0</v>
      </c>
      <c r="T301" s="14">
        <v>0</v>
      </c>
      <c r="U301" s="13">
        <v>0</v>
      </c>
      <c r="V301" s="13">
        <v>0</v>
      </c>
      <c r="W301" s="14">
        <v>0</v>
      </c>
      <c r="X301" s="13">
        <v>0</v>
      </c>
      <c r="Y301" s="13">
        <v>0</v>
      </c>
      <c r="Z301" s="14">
        <v>0</v>
      </c>
      <c r="AA301" s="13">
        <v>0</v>
      </c>
      <c r="AB301" s="13">
        <v>0</v>
      </c>
      <c r="AC301" s="14">
        <v>0</v>
      </c>
      <c r="AD301" s="14">
        <v>0</v>
      </c>
      <c r="AE301" s="14">
        <v>0</v>
      </c>
      <c r="AF301" s="15">
        <v>0</v>
      </c>
    </row>
    <row r="302" spans="1:32" hidden="1">
      <c r="A302" s="8">
        <v>299</v>
      </c>
      <c r="B302" s="9">
        <v>1017004</v>
      </c>
      <c r="C302" s="9" t="s">
        <v>328</v>
      </c>
      <c r="D302" s="9" t="s">
        <v>342</v>
      </c>
      <c r="E302" s="10">
        <v>0</v>
      </c>
      <c r="F302" s="11">
        <v>0</v>
      </c>
      <c r="G302" s="11">
        <v>0</v>
      </c>
      <c r="H302" s="11">
        <v>0</v>
      </c>
      <c r="I302" s="12">
        <v>0</v>
      </c>
      <c r="J302" s="13">
        <v>0</v>
      </c>
      <c r="K302" s="13">
        <v>0</v>
      </c>
      <c r="L302" s="13">
        <v>0</v>
      </c>
      <c r="M302" s="13">
        <v>0</v>
      </c>
      <c r="N302" s="14">
        <v>0</v>
      </c>
      <c r="O302" s="13">
        <v>0</v>
      </c>
      <c r="P302" s="13">
        <v>0</v>
      </c>
      <c r="Q302" s="14">
        <v>0</v>
      </c>
      <c r="R302" s="13">
        <v>0</v>
      </c>
      <c r="S302" s="13">
        <v>0</v>
      </c>
      <c r="T302" s="14">
        <v>0</v>
      </c>
      <c r="U302" s="13">
        <v>0</v>
      </c>
      <c r="V302" s="13">
        <v>0</v>
      </c>
      <c r="W302" s="14">
        <v>0</v>
      </c>
      <c r="X302" s="13">
        <v>0</v>
      </c>
      <c r="Y302" s="13">
        <v>0</v>
      </c>
      <c r="Z302" s="14">
        <v>0</v>
      </c>
      <c r="AA302" s="13">
        <v>0</v>
      </c>
      <c r="AB302" s="13">
        <v>0</v>
      </c>
      <c r="AC302" s="14">
        <v>0</v>
      </c>
      <c r="AD302" s="14">
        <v>0</v>
      </c>
      <c r="AE302" s="14">
        <v>0</v>
      </c>
      <c r="AF302" s="15">
        <v>0</v>
      </c>
    </row>
    <row r="303" spans="1:32" hidden="1">
      <c r="A303" s="8">
        <v>300</v>
      </c>
      <c r="B303" s="9">
        <v>1009018</v>
      </c>
      <c r="C303" s="9" t="s">
        <v>328</v>
      </c>
      <c r="D303" s="9" t="s">
        <v>343</v>
      </c>
      <c r="E303" s="10">
        <v>0</v>
      </c>
      <c r="F303" s="11">
        <v>0</v>
      </c>
      <c r="G303" s="11">
        <v>0</v>
      </c>
      <c r="H303" s="11">
        <v>0</v>
      </c>
      <c r="I303" s="12">
        <v>0</v>
      </c>
      <c r="J303" s="13">
        <v>0</v>
      </c>
      <c r="K303" s="13">
        <v>0</v>
      </c>
      <c r="L303" s="13">
        <v>0</v>
      </c>
      <c r="M303" s="13">
        <v>0</v>
      </c>
      <c r="N303" s="14">
        <v>0</v>
      </c>
      <c r="O303" s="13">
        <v>0</v>
      </c>
      <c r="P303" s="13">
        <v>0</v>
      </c>
      <c r="Q303" s="14">
        <v>0</v>
      </c>
      <c r="R303" s="13">
        <v>0</v>
      </c>
      <c r="S303" s="13">
        <v>0</v>
      </c>
      <c r="T303" s="14">
        <v>0</v>
      </c>
      <c r="U303" s="13">
        <v>0</v>
      </c>
      <c r="V303" s="13">
        <v>0</v>
      </c>
      <c r="W303" s="14">
        <v>0</v>
      </c>
      <c r="X303" s="13">
        <v>0</v>
      </c>
      <c r="Y303" s="13">
        <v>0</v>
      </c>
      <c r="Z303" s="14">
        <v>0</v>
      </c>
      <c r="AA303" s="13">
        <v>0</v>
      </c>
      <c r="AB303" s="13">
        <v>0</v>
      </c>
      <c r="AC303" s="14">
        <v>0</v>
      </c>
      <c r="AD303" s="14">
        <v>0</v>
      </c>
      <c r="AE303" s="14">
        <v>0</v>
      </c>
      <c r="AF303" s="15">
        <v>0</v>
      </c>
    </row>
    <row r="304" spans="1:32" hidden="1">
      <c r="A304" s="8">
        <v>301</v>
      </c>
      <c r="B304" s="9">
        <v>1002008</v>
      </c>
      <c r="C304" s="9" t="s">
        <v>328</v>
      </c>
      <c r="D304" s="9" t="s">
        <v>344</v>
      </c>
      <c r="E304" s="10">
        <v>0</v>
      </c>
      <c r="F304" s="11">
        <v>0</v>
      </c>
      <c r="G304" s="11">
        <v>0</v>
      </c>
      <c r="H304" s="11">
        <v>0</v>
      </c>
      <c r="I304" s="12">
        <v>0</v>
      </c>
      <c r="J304" s="13">
        <v>0</v>
      </c>
      <c r="K304" s="13">
        <v>0</v>
      </c>
      <c r="L304" s="13">
        <v>0</v>
      </c>
      <c r="M304" s="13">
        <v>0</v>
      </c>
      <c r="N304" s="14">
        <v>0</v>
      </c>
      <c r="O304" s="13">
        <v>0</v>
      </c>
      <c r="P304" s="13">
        <v>0</v>
      </c>
      <c r="Q304" s="14">
        <v>0</v>
      </c>
      <c r="R304" s="13">
        <v>0</v>
      </c>
      <c r="S304" s="13">
        <v>0</v>
      </c>
      <c r="T304" s="14">
        <v>0</v>
      </c>
      <c r="U304" s="13">
        <v>0</v>
      </c>
      <c r="V304" s="13">
        <v>0</v>
      </c>
      <c r="W304" s="14">
        <v>0</v>
      </c>
      <c r="X304" s="13">
        <v>0</v>
      </c>
      <c r="Y304" s="13">
        <v>0</v>
      </c>
      <c r="Z304" s="14">
        <v>0</v>
      </c>
      <c r="AA304" s="13">
        <v>0</v>
      </c>
      <c r="AB304" s="13">
        <v>0</v>
      </c>
      <c r="AC304" s="14">
        <v>0</v>
      </c>
      <c r="AD304" s="14">
        <v>0</v>
      </c>
      <c r="AE304" s="14">
        <v>0</v>
      </c>
      <c r="AF304" s="15">
        <v>0</v>
      </c>
    </row>
    <row r="305" spans="1:32" hidden="1">
      <c r="A305" s="8">
        <v>302</v>
      </c>
      <c r="B305" s="9">
        <v>1009011</v>
      </c>
      <c r="C305" s="9" t="s">
        <v>328</v>
      </c>
      <c r="D305" s="9" t="s">
        <v>345</v>
      </c>
      <c r="E305" s="10">
        <v>0</v>
      </c>
      <c r="F305" s="11">
        <v>0</v>
      </c>
      <c r="G305" s="11">
        <v>0</v>
      </c>
      <c r="H305" s="11">
        <v>0</v>
      </c>
      <c r="I305" s="12">
        <v>0</v>
      </c>
      <c r="J305" s="13">
        <v>0</v>
      </c>
      <c r="K305" s="13">
        <v>0</v>
      </c>
      <c r="L305" s="13">
        <v>0</v>
      </c>
      <c r="M305" s="13">
        <v>0</v>
      </c>
      <c r="N305" s="14">
        <v>0</v>
      </c>
      <c r="O305" s="13">
        <v>0</v>
      </c>
      <c r="P305" s="13">
        <v>0</v>
      </c>
      <c r="Q305" s="14">
        <v>0</v>
      </c>
      <c r="R305" s="13">
        <v>0</v>
      </c>
      <c r="S305" s="13">
        <v>0</v>
      </c>
      <c r="T305" s="14">
        <v>0</v>
      </c>
      <c r="U305" s="13">
        <v>0</v>
      </c>
      <c r="V305" s="13">
        <v>0</v>
      </c>
      <c r="W305" s="14">
        <v>0</v>
      </c>
      <c r="X305" s="13">
        <v>0</v>
      </c>
      <c r="Y305" s="13">
        <v>0</v>
      </c>
      <c r="Z305" s="14">
        <v>0</v>
      </c>
      <c r="AA305" s="13">
        <v>0</v>
      </c>
      <c r="AB305" s="13">
        <v>0</v>
      </c>
      <c r="AC305" s="14">
        <v>0</v>
      </c>
      <c r="AD305" s="14">
        <v>0</v>
      </c>
      <c r="AE305" s="14">
        <v>0</v>
      </c>
      <c r="AF305" s="15">
        <v>0</v>
      </c>
    </row>
    <row r="306" spans="1:32" hidden="1">
      <c r="A306" s="8">
        <v>303</v>
      </c>
      <c r="B306" s="9">
        <v>1009010</v>
      </c>
      <c r="C306" s="9" t="s">
        <v>328</v>
      </c>
      <c r="D306" s="9" t="s">
        <v>346</v>
      </c>
      <c r="E306" s="10">
        <v>0</v>
      </c>
      <c r="F306" s="11">
        <v>0</v>
      </c>
      <c r="G306" s="11">
        <v>0</v>
      </c>
      <c r="H306" s="11">
        <v>0</v>
      </c>
      <c r="I306" s="12">
        <v>0</v>
      </c>
      <c r="J306" s="13">
        <v>0</v>
      </c>
      <c r="K306" s="13">
        <v>0</v>
      </c>
      <c r="L306" s="13">
        <v>0</v>
      </c>
      <c r="M306" s="13">
        <v>0</v>
      </c>
      <c r="N306" s="14">
        <v>0</v>
      </c>
      <c r="O306" s="13">
        <v>0</v>
      </c>
      <c r="P306" s="13">
        <v>0</v>
      </c>
      <c r="Q306" s="14">
        <v>0</v>
      </c>
      <c r="R306" s="13">
        <v>0</v>
      </c>
      <c r="S306" s="13">
        <v>0</v>
      </c>
      <c r="T306" s="14">
        <v>0</v>
      </c>
      <c r="U306" s="13">
        <v>0</v>
      </c>
      <c r="V306" s="13">
        <v>0</v>
      </c>
      <c r="W306" s="14">
        <v>0</v>
      </c>
      <c r="X306" s="13">
        <v>0</v>
      </c>
      <c r="Y306" s="13">
        <v>0</v>
      </c>
      <c r="Z306" s="14">
        <v>0</v>
      </c>
      <c r="AA306" s="13">
        <v>0</v>
      </c>
      <c r="AB306" s="13">
        <v>0</v>
      </c>
      <c r="AC306" s="14">
        <v>0</v>
      </c>
      <c r="AD306" s="14">
        <v>0</v>
      </c>
      <c r="AE306" s="14">
        <v>0</v>
      </c>
      <c r="AF306" s="15">
        <v>0</v>
      </c>
    </row>
    <row r="307" spans="1:32" hidden="1">
      <c r="A307" s="8">
        <v>304</v>
      </c>
      <c r="B307" s="9">
        <v>1002003</v>
      </c>
      <c r="C307" s="9" t="s">
        <v>328</v>
      </c>
      <c r="D307" s="9" t="s">
        <v>347</v>
      </c>
      <c r="E307" s="10">
        <v>0</v>
      </c>
      <c r="F307" s="11">
        <v>0</v>
      </c>
      <c r="G307" s="11">
        <v>0</v>
      </c>
      <c r="H307" s="11">
        <v>0</v>
      </c>
      <c r="I307" s="12">
        <v>0</v>
      </c>
      <c r="J307" s="13">
        <v>0</v>
      </c>
      <c r="K307" s="13">
        <v>0</v>
      </c>
      <c r="L307" s="13">
        <v>0</v>
      </c>
      <c r="M307" s="13">
        <v>0</v>
      </c>
      <c r="N307" s="14">
        <v>0</v>
      </c>
      <c r="O307" s="13">
        <v>0</v>
      </c>
      <c r="P307" s="13">
        <v>0</v>
      </c>
      <c r="Q307" s="14">
        <v>0</v>
      </c>
      <c r="R307" s="13">
        <v>0</v>
      </c>
      <c r="S307" s="13">
        <v>0</v>
      </c>
      <c r="T307" s="14">
        <v>0</v>
      </c>
      <c r="U307" s="13">
        <v>0</v>
      </c>
      <c r="V307" s="13">
        <v>0</v>
      </c>
      <c r="W307" s="14">
        <v>0</v>
      </c>
      <c r="X307" s="13">
        <v>0</v>
      </c>
      <c r="Y307" s="13">
        <v>0</v>
      </c>
      <c r="Z307" s="14">
        <v>0</v>
      </c>
      <c r="AA307" s="13">
        <v>0</v>
      </c>
      <c r="AB307" s="13">
        <v>0</v>
      </c>
      <c r="AC307" s="14">
        <v>0</v>
      </c>
      <c r="AD307" s="14">
        <v>0</v>
      </c>
      <c r="AE307" s="14">
        <v>0</v>
      </c>
      <c r="AF307" s="15">
        <v>0</v>
      </c>
    </row>
    <row r="308" spans="1:32" hidden="1">
      <c r="A308" s="8">
        <v>305</v>
      </c>
      <c r="B308" s="9">
        <v>1007006</v>
      </c>
      <c r="C308" s="9" t="s">
        <v>348</v>
      </c>
      <c r="D308" s="9" t="s">
        <v>349</v>
      </c>
      <c r="E308" s="10">
        <v>0</v>
      </c>
      <c r="F308" s="11">
        <v>0</v>
      </c>
      <c r="G308" s="11">
        <v>0</v>
      </c>
      <c r="H308" s="11">
        <v>0</v>
      </c>
      <c r="I308" s="12">
        <v>0</v>
      </c>
      <c r="J308" s="13">
        <v>0</v>
      </c>
      <c r="K308" s="13">
        <v>0</v>
      </c>
      <c r="L308" s="13">
        <v>0</v>
      </c>
      <c r="M308" s="13">
        <v>0</v>
      </c>
      <c r="N308" s="14">
        <v>0</v>
      </c>
      <c r="O308" s="13">
        <v>0</v>
      </c>
      <c r="P308" s="13">
        <v>0</v>
      </c>
      <c r="Q308" s="14">
        <v>0</v>
      </c>
      <c r="R308" s="13">
        <v>0</v>
      </c>
      <c r="S308" s="13">
        <v>0</v>
      </c>
      <c r="T308" s="14">
        <v>0</v>
      </c>
      <c r="U308" s="13">
        <v>0</v>
      </c>
      <c r="V308" s="13">
        <v>0</v>
      </c>
      <c r="W308" s="14">
        <v>0</v>
      </c>
      <c r="X308" s="13">
        <v>0</v>
      </c>
      <c r="Y308" s="13">
        <v>0</v>
      </c>
      <c r="Z308" s="14">
        <v>0</v>
      </c>
      <c r="AA308" s="13">
        <v>0</v>
      </c>
      <c r="AB308" s="13">
        <v>0</v>
      </c>
      <c r="AC308" s="14">
        <v>0</v>
      </c>
      <c r="AD308" s="14">
        <v>0</v>
      </c>
      <c r="AE308" s="14">
        <v>0</v>
      </c>
      <c r="AF308" s="15">
        <v>0</v>
      </c>
    </row>
    <row r="309" spans="1:32" hidden="1">
      <c r="A309" s="8">
        <v>306</v>
      </c>
      <c r="B309" s="9">
        <v>1007009</v>
      </c>
      <c r="C309" s="9" t="s">
        <v>348</v>
      </c>
      <c r="D309" s="9" t="s">
        <v>350</v>
      </c>
      <c r="E309" s="10">
        <v>0</v>
      </c>
      <c r="F309" s="11">
        <v>0</v>
      </c>
      <c r="G309" s="11">
        <v>0</v>
      </c>
      <c r="H309" s="11">
        <v>0</v>
      </c>
      <c r="I309" s="12">
        <v>0</v>
      </c>
      <c r="J309" s="13">
        <v>0</v>
      </c>
      <c r="K309" s="13">
        <v>0</v>
      </c>
      <c r="L309" s="13">
        <v>0</v>
      </c>
      <c r="M309" s="13">
        <v>0</v>
      </c>
      <c r="N309" s="14">
        <v>0</v>
      </c>
      <c r="O309" s="13">
        <v>0</v>
      </c>
      <c r="P309" s="13">
        <v>0</v>
      </c>
      <c r="Q309" s="14">
        <v>0</v>
      </c>
      <c r="R309" s="13">
        <v>0</v>
      </c>
      <c r="S309" s="13">
        <v>0</v>
      </c>
      <c r="T309" s="14">
        <v>0</v>
      </c>
      <c r="U309" s="13">
        <v>0</v>
      </c>
      <c r="V309" s="13">
        <v>0</v>
      </c>
      <c r="W309" s="14">
        <v>0</v>
      </c>
      <c r="X309" s="13">
        <v>0</v>
      </c>
      <c r="Y309" s="13">
        <v>0</v>
      </c>
      <c r="Z309" s="14">
        <v>0</v>
      </c>
      <c r="AA309" s="13">
        <v>0</v>
      </c>
      <c r="AB309" s="13">
        <v>0</v>
      </c>
      <c r="AC309" s="14">
        <v>0</v>
      </c>
      <c r="AD309" s="14">
        <v>0</v>
      </c>
      <c r="AE309" s="14">
        <v>0</v>
      </c>
      <c r="AF309" s="15">
        <v>0</v>
      </c>
    </row>
    <row r="310" spans="1:32" hidden="1">
      <c r="A310" s="8">
        <v>307</v>
      </c>
      <c r="B310" s="9">
        <v>1007002</v>
      </c>
      <c r="C310" s="9" t="s">
        <v>348</v>
      </c>
      <c r="D310" s="9" t="s">
        <v>351</v>
      </c>
      <c r="E310" s="10">
        <v>0</v>
      </c>
      <c r="F310" s="11">
        <v>0</v>
      </c>
      <c r="G310" s="11">
        <v>0</v>
      </c>
      <c r="H310" s="11">
        <v>0</v>
      </c>
      <c r="I310" s="12">
        <v>0</v>
      </c>
      <c r="J310" s="13">
        <v>0</v>
      </c>
      <c r="K310" s="13">
        <v>0</v>
      </c>
      <c r="L310" s="13">
        <v>0</v>
      </c>
      <c r="M310" s="13">
        <v>0</v>
      </c>
      <c r="N310" s="14">
        <v>0</v>
      </c>
      <c r="O310" s="13">
        <v>0</v>
      </c>
      <c r="P310" s="13">
        <v>0</v>
      </c>
      <c r="Q310" s="14">
        <v>0</v>
      </c>
      <c r="R310" s="13">
        <v>0</v>
      </c>
      <c r="S310" s="13">
        <v>0</v>
      </c>
      <c r="T310" s="14">
        <v>0</v>
      </c>
      <c r="U310" s="13">
        <v>0</v>
      </c>
      <c r="V310" s="13">
        <v>0</v>
      </c>
      <c r="W310" s="14">
        <v>0</v>
      </c>
      <c r="X310" s="13">
        <v>0</v>
      </c>
      <c r="Y310" s="13">
        <v>0</v>
      </c>
      <c r="Z310" s="14">
        <v>0</v>
      </c>
      <c r="AA310" s="13">
        <v>0</v>
      </c>
      <c r="AB310" s="13">
        <v>0</v>
      </c>
      <c r="AC310" s="14">
        <v>0</v>
      </c>
      <c r="AD310" s="14">
        <v>0</v>
      </c>
      <c r="AE310" s="14">
        <v>0</v>
      </c>
      <c r="AF310" s="15">
        <v>0</v>
      </c>
    </row>
    <row r="311" spans="1:32" hidden="1">
      <c r="A311" s="8">
        <v>308</v>
      </c>
      <c r="B311" s="9">
        <v>1007008</v>
      </c>
      <c r="C311" s="9" t="s">
        <v>348</v>
      </c>
      <c r="D311" s="9" t="s">
        <v>352</v>
      </c>
      <c r="E311" s="10">
        <v>0</v>
      </c>
      <c r="F311" s="11">
        <v>0</v>
      </c>
      <c r="G311" s="11">
        <v>0</v>
      </c>
      <c r="H311" s="11">
        <v>0</v>
      </c>
      <c r="I311" s="12">
        <v>0</v>
      </c>
      <c r="J311" s="13">
        <v>0</v>
      </c>
      <c r="K311" s="13">
        <v>0</v>
      </c>
      <c r="L311" s="13">
        <v>0</v>
      </c>
      <c r="M311" s="13">
        <v>0</v>
      </c>
      <c r="N311" s="14">
        <v>0</v>
      </c>
      <c r="O311" s="13">
        <v>0</v>
      </c>
      <c r="P311" s="13">
        <v>0</v>
      </c>
      <c r="Q311" s="14">
        <v>0</v>
      </c>
      <c r="R311" s="13">
        <v>0</v>
      </c>
      <c r="S311" s="13">
        <v>0</v>
      </c>
      <c r="T311" s="14">
        <v>0</v>
      </c>
      <c r="U311" s="13">
        <v>0</v>
      </c>
      <c r="V311" s="13">
        <v>0</v>
      </c>
      <c r="W311" s="14">
        <v>0</v>
      </c>
      <c r="X311" s="13">
        <v>0</v>
      </c>
      <c r="Y311" s="13">
        <v>0</v>
      </c>
      <c r="Z311" s="14">
        <v>0</v>
      </c>
      <c r="AA311" s="13">
        <v>0</v>
      </c>
      <c r="AB311" s="13">
        <v>0</v>
      </c>
      <c r="AC311" s="14">
        <v>0</v>
      </c>
      <c r="AD311" s="14">
        <v>0</v>
      </c>
      <c r="AE311" s="14">
        <v>0</v>
      </c>
      <c r="AF311" s="15">
        <v>0</v>
      </c>
    </row>
    <row r="312" spans="1:32" hidden="1">
      <c r="A312" s="8">
        <v>309</v>
      </c>
      <c r="B312" s="9">
        <v>1007005</v>
      </c>
      <c r="C312" s="9" t="s">
        <v>348</v>
      </c>
      <c r="D312" s="9" t="s">
        <v>353</v>
      </c>
      <c r="E312" s="10">
        <v>0</v>
      </c>
      <c r="F312" s="11">
        <v>0</v>
      </c>
      <c r="G312" s="11">
        <v>0</v>
      </c>
      <c r="H312" s="11">
        <v>0</v>
      </c>
      <c r="I312" s="12">
        <v>0</v>
      </c>
      <c r="J312" s="13">
        <v>0</v>
      </c>
      <c r="K312" s="13">
        <v>0</v>
      </c>
      <c r="L312" s="13">
        <v>0</v>
      </c>
      <c r="M312" s="13">
        <v>0</v>
      </c>
      <c r="N312" s="14">
        <v>0</v>
      </c>
      <c r="O312" s="13">
        <v>0</v>
      </c>
      <c r="P312" s="13">
        <v>0</v>
      </c>
      <c r="Q312" s="14">
        <v>0</v>
      </c>
      <c r="R312" s="13">
        <v>0</v>
      </c>
      <c r="S312" s="13">
        <v>0</v>
      </c>
      <c r="T312" s="14">
        <v>0</v>
      </c>
      <c r="U312" s="13">
        <v>0</v>
      </c>
      <c r="V312" s="13">
        <v>0</v>
      </c>
      <c r="W312" s="14">
        <v>0</v>
      </c>
      <c r="X312" s="13">
        <v>0</v>
      </c>
      <c r="Y312" s="13">
        <v>0</v>
      </c>
      <c r="Z312" s="14">
        <v>0</v>
      </c>
      <c r="AA312" s="13">
        <v>0</v>
      </c>
      <c r="AB312" s="13">
        <v>0</v>
      </c>
      <c r="AC312" s="14">
        <v>0</v>
      </c>
      <c r="AD312" s="14">
        <v>0</v>
      </c>
      <c r="AE312" s="14">
        <v>0</v>
      </c>
      <c r="AF312" s="15">
        <v>0</v>
      </c>
    </row>
    <row r="313" spans="1:32" hidden="1">
      <c r="A313" s="8">
        <v>310</v>
      </c>
      <c r="B313" s="9">
        <v>1007007</v>
      </c>
      <c r="C313" s="9" t="s">
        <v>348</v>
      </c>
      <c r="D313" s="9" t="s">
        <v>354</v>
      </c>
      <c r="E313" s="10">
        <v>0</v>
      </c>
      <c r="F313" s="11">
        <v>0</v>
      </c>
      <c r="G313" s="11">
        <v>0</v>
      </c>
      <c r="H313" s="11">
        <v>0</v>
      </c>
      <c r="I313" s="12">
        <v>0</v>
      </c>
      <c r="J313" s="13">
        <v>0</v>
      </c>
      <c r="K313" s="13">
        <v>0</v>
      </c>
      <c r="L313" s="13">
        <v>0</v>
      </c>
      <c r="M313" s="13">
        <v>0</v>
      </c>
      <c r="N313" s="14">
        <v>0</v>
      </c>
      <c r="O313" s="13">
        <v>0</v>
      </c>
      <c r="P313" s="13">
        <v>0</v>
      </c>
      <c r="Q313" s="14">
        <v>0</v>
      </c>
      <c r="R313" s="13">
        <v>0</v>
      </c>
      <c r="S313" s="13">
        <v>0</v>
      </c>
      <c r="T313" s="14">
        <v>0</v>
      </c>
      <c r="U313" s="13">
        <v>0</v>
      </c>
      <c r="V313" s="13">
        <v>0</v>
      </c>
      <c r="W313" s="14">
        <v>0</v>
      </c>
      <c r="X313" s="13">
        <v>0</v>
      </c>
      <c r="Y313" s="13">
        <v>0</v>
      </c>
      <c r="Z313" s="14">
        <v>0</v>
      </c>
      <c r="AA313" s="13">
        <v>0</v>
      </c>
      <c r="AB313" s="13">
        <v>0</v>
      </c>
      <c r="AC313" s="14">
        <v>0</v>
      </c>
      <c r="AD313" s="14">
        <v>0</v>
      </c>
      <c r="AE313" s="14">
        <v>0</v>
      </c>
      <c r="AF313" s="15">
        <v>0</v>
      </c>
    </row>
    <row r="314" spans="1:32" hidden="1">
      <c r="A314" s="8">
        <v>311</v>
      </c>
      <c r="B314" s="9">
        <v>1002001</v>
      </c>
      <c r="C314" s="9" t="s">
        <v>355</v>
      </c>
      <c r="D314" s="9" t="s">
        <v>356</v>
      </c>
      <c r="E314" s="10">
        <v>0</v>
      </c>
      <c r="F314" s="11">
        <v>0</v>
      </c>
      <c r="G314" s="11">
        <v>0</v>
      </c>
      <c r="H314" s="11">
        <v>0</v>
      </c>
      <c r="I314" s="12">
        <v>0</v>
      </c>
      <c r="J314" s="13">
        <v>0</v>
      </c>
      <c r="K314" s="13">
        <v>0</v>
      </c>
      <c r="L314" s="13">
        <v>0</v>
      </c>
      <c r="M314" s="13">
        <v>0</v>
      </c>
      <c r="N314" s="14">
        <v>0</v>
      </c>
      <c r="O314" s="13">
        <v>0</v>
      </c>
      <c r="P314" s="13">
        <v>0</v>
      </c>
      <c r="Q314" s="14">
        <v>0</v>
      </c>
      <c r="R314" s="13">
        <v>0</v>
      </c>
      <c r="S314" s="13">
        <v>0</v>
      </c>
      <c r="T314" s="14">
        <v>0</v>
      </c>
      <c r="U314" s="13">
        <v>0</v>
      </c>
      <c r="V314" s="13">
        <v>0</v>
      </c>
      <c r="W314" s="14">
        <v>0</v>
      </c>
      <c r="X314" s="13">
        <v>0</v>
      </c>
      <c r="Y314" s="13">
        <v>0</v>
      </c>
      <c r="Z314" s="14">
        <v>0</v>
      </c>
      <c r="AA314" s="13">
        <v>0</v>
      </c>
      <c r="AB314" s="13">
        <v>0</v>
      </c>
      <c r="AC314" s="14">
        <v>0</v>
      </c>
      <c r="AD314" s="14">
        <v>0</v>
      </c>
      <c r="AE314" s="14">
        <v>0</v>
      </c>
      <c r="AF314" s="15">
        <v>0</v>
      </c>
    </row>
    <row r="315" spans="1:32" hidden="1">
      <c r="A315" s="8">
        <v>312</v>
      </c>
      <c r="B315" s="9">
        <v>1002013</v>
      </c>
      <c r="C315" s="9" t="s">
        <v>355</v>
      </c>
      <c r="D315" s="9" t="s">
        <v>357</v>
      </c>
      <c r="E315" s="10">
        <v>0</v>
      </c>
      <c r="F315" s="11">
        <v>0</v>
      </c>
      <c r="G315" s="11">
        <v>0</v>
      </c>
      <c r="H315" s="11">
        <v>0</v>
      </c>
      <c r="I315" s="12">
        <v>0</v>
      </c>
      <c r="J315" s="13">
        <v>0</v>
      </c>
      <c r="K315" s="13">
        <v>0</v>
      </c>
      <c r="L315" s="13">
        <v>0</v>
      </c>
      <c r="M315" s="13">
        <v>0</v>
      </c>
      <c r="N315" s="14">
        <v>0</v>
      </c>
      <c r="O315" s="13">
        <v>0</v>
      </c>
      <c r="P315" s="13">
        <v>0</v>
      </c>
      <c r="Q315" s="14">
        <v>0</v>
      </c>
      <c r="R315" s="13">
        <v>0</v>
      </c>
      <c r="S315" s="13">
        <v>0</v>
      </c>
      <c r="T315" s="14">
        <v>0</v>
      </c>
      <c r="U315" s="13">
        <v>0</v>
      </c>
      <c r="V315" s="13">
        <v>0</v>
      </c>
      <c r="W315" s="14">
        <v>0</v>
      </c>
      <c r="X315" s="13">
        <v>0</v>
      </c>
      <c r="Y315" s="13">
        <v>0</v>
      </c>
      <c r="Z315" s="14">
        <v>0</v>
      </c>
      <c r="AA315" s="13">
        <v>0</v>
      </c>
      <c r="AB315" s="13">
        <v>0</v>
      </c>
      <c r="AC315" s="14">
        <v>0</v>
      </c>
      <c r="AD315" s="14">
        <v>0</v>
      </c>
      <c r="AE315" s="14">
        <v>0</v>
      </c>
      <c r="AF315" s="15">
        <v>0</v>
      </c>
    </row>
    <row r="316" spans="1:32" hidden="1">
      <c r="A316" s="8">
        <v>313</v>
      </c>
      <c r="B316" s="9">
        <v>1007001</v>
      </c>
      <c r="C316" s="9" t="s">
        <v>355</v>
      </c>
      <c r="D316" s="9" t="s">
        <v>358</v>
      </c>
      <c r="E316" s="10">
        <v>0</v>
      </c>
      <c r="F316" s="11">
        <v>0</v>
      </c>
      <c r="G316" s="11">
        <v>0</v>
      </c>
      <c r="H316" s="11">
        <v>0</v>
      </c>
      <c r="I316" s="12">
        <v>0</v>
      </c>
      <c r="J316" s="13">
        <v>0</v>
      </c>
      <c r="K316" s="13">
        <v>0</v>
      </c>
      <c r="L316" s="13">
        <v>0</v>
      </c>
      <c r="M316" s="13">
        <v>0</v>
      </c>
      <c r="N316" s="14">
        <v>0</v>
      </c>
      <c r="O316" s="13">
        <v>0</v>
      </c>
      <c r="P316" s="13">
        <v>0</v>
      </c>
      <c r="Q316" s="14">
        <v>0</v>
      </c>
      <c r="R316" s="13">
        <v>0</v>
      </c>
      <c r="S316" s="13">
        <v>0</v>
      </c>
      <c r="T316" s="14">
        <v>0</v>
      </c>
      <c r="U316" s="13">
        <v>0</v>
      </c>
      <c r="V316" s="13">
        <v>0</v>
      </c>
      <c r="W316" s="14">
        <v>0</v>
      </c>
      <c r="X316" s="13">
        <v>0</v>
      </c>
      <c r="Y316" s="13">
        <v>0</v>
      </c>
      <c r="Z316" s="14">
        <v>0</v>
      </c>
      <c r="AA316" s="13">
        <v>0</v>
      </c>
      <c r="AB316" s="13">
        <v>0</v>
      </c>
      <c r="AC316" s="14">
        <v>0</v>
      </c>
      <c r="AD316" s="14">
        <v>0</v>
      </c>
      <c r="AE316" s="14">
        <v>0</v>
      </c>
      <c r="AF316" s="15">
        <v>0</v>
      </c>
    </row>
    <row r="317" spans="1:32" hidden="1">
      <c r="A317" s="8">
        <v>314</v>
      </c>
      <c r="B317" s="9">
        <v>1002014</v>
      </c>
      <c r="C317" s="9" t="s">
        <v>355</v>
      </c>
      <c r="D317" s="9" t="s">
        <v>359</v>
      </c>
      <c r="E317" s="10">
        <v>0</v>
      </c>
      <c r="F317" s="11">
        <v>0</v>
      </c>
      <c r="G317" s="11">
        <v>0</v>
      </c>
      <c r="H317" s="11">
        <v>0</v>
      </c>
      <c r="I317" s="12">
        <v>0</v>
      </c>
      <c r="J317" s="13">
        <v>0</v>
      </c>
      <c r="K317" s="13">
        <v>0</v>
      </c>
      <c r="L317" s="13">
        <v>0</v>
      </c>
      <c r="M317" s="13">
        <v>0</v>
      </c>
      <c r="N317" s="14">
        <v>0</v>
      </c>
      <c r="O317" s="13">
        <v>0</v>
      </c>
      <c r="P317" s="13">
        <v>0</v>
      </c>
      <c r="Q317" s="14">
        <v>0</v>
      </c>
      <c r="R317" s="13">
        <v>0</v>
      </c>
      <c r="S317" s="13">
        <v>0</v>
      </c>
      <c r="T317" s="14">
        <v>0</v>
      </c>
      <c r="U317" s="13">
        <v>0</v>
      </c>
      <c r="V317" s="13">
        <v>0</v>
      </c>
      <c r="W317" s="14">
        <v>0</v>
      </c>
      <c r="X317" s="13">
        <v>0</v>
      </c>
      <c r="Y317" s="13">
        <v>0</v>
      </c>
      <c r="Z317" s="14">
        <v>0</v>
      </c>
      <c r="AA317" s="13">
        <v>0</v>
      </c>
      <c r="AB317" s="13">
        <v>0</v>
      </c>
      <c r="AC317" s="14">
        <v>0</v>
      </c>
      <c r="AD317" s="14">
        <v>0</v>
      </c>
      <c r="AE317" s="14">
        <v>0</v>
      </c>
      <c r="AF317" s="15">
        <v>0</v>
      </c>
    </row>
    <row r="318" spans="1:32" hidden="1">
      <c r="A318" s="8">
        <v>315</v>
      </c>
      <c r="B318" s="9">
        <v>1002011</v>
      </c>
      <c r="C318" s="9" t="s">
        <v>355</v>
      </c>
      <c r="D318" s="9" t="s">
        <v>360</v>
      </c>
      <c r="E318" s="10">
        <v>0</v>
      </c>
      <c r="F318" s="11">
        <v>0</v>
      </c>
      <c r="G318" s="11">
        <v>0</v>
      </c>
      <c r="H318" s="11">
        <v>0</v>
      </c>
      <c r="I318" s="12">
        <v>0</v>
      </c>
      <c r="J318" s="13">
        <v>0</v>
      </c>
      <c r="K318" s="13">
        <v>0</v>
      </c>
      <c r="L318" s="13">
        <v>0</v>
      </c>
      <c r="M318" s="13">
        <v>0</v>
      </c>
      <c r="N318" s="14">
        <v>0</v>
      </c>
      <c r="O318" s="13">
        <v>0</v>
      </c>
      <c r="P318" s="13">
        <v>0</v>
      </c>
      <c r="Q318" s="14">
        <v>0</v>
      </c>
      <c r="R318" s="13">
        <v>0</v>
      </c>
      <c r="S318" s="13">
        <v>0</v>
      </c>
      <c r="T318" s="14">
        <v>0</v>
      </c>
      <c r="U318" s="13">
        <v>0</v>
      </c>
      <c r="V318" s="13">
        <v>0</v>
      </c>
      <c r="W318" s="14">
        <v>0</v>
      </c>
      <c r="X318" s="13">
        <v>0</v>
      </c>
      <c r="Y318" s="13">
        <v>0</v>
      </c>
      <c r="Z318" s="14">
        <v>0</v>
      </c>
      <c r="AA318" s="13">
        <v>0</v>
      </c>
      <c r="AB318" s="13">
        <v>0</v>
      </c>
      <c r="AC318" s="14">
        <v>0</v>
      </c>
      <c r="AD318" s="14">
        <v>0</v>
      </c>
      <c r="AE318" s="14">
        <v>0</v>
      </c>
      <c r="AF318" s="15">
        <v>0</v>
      </c>
    </row>
    <row r="319" spans="1:32" hidden="1">
      <c r="A319" s="8">
        <v>316</v>
      </c>
      <c r="B319" s="9">
        <v>1002027</v>
      </c>
      <c r="C319" s="9" t="s">
        <v>355</v>
      </c>
      <c r="D319" s="9" t="s">
        <v>361</v>
      </c>
      <c r="E319" s="10">
        <v>0</v>
      </c>
      <c r="F319" s="11">
        <v>0</v>
      </c>
      <c r="G319" s="11">
        <v>0</v>
      </c>
      <c r="H319" s="11">
        <v>0</v>
      </c>
      <c r="I319" s="12">
        <v>0</v>
      </c>
      <c r="J319" s="13">
        <v>0</v>
      </c>
      <c r="K319" s="13">
        <v>0</v>
      </c>
      <c r="L319" s="13">
        <v>0</v>
      </c>
      <c r="M319" s="13">
        <v>0</v>
      </c>
      <c r="N319" s="14">
        <v>0</v>
      </c>
      <c r="O319" s="13">
        <v>0</v>
      </c>
      <c r="P319" s="13">
        <v>0</v>
      </c>
      <c r="Q319" s="14">
        <v>0</v>
      </c>
      <c r="R319" s="13">
        <v>0</v>
      </c>
      <c r="S319" s="13">
        <v>0</v>
      </c>
      <c r="T319" s="14">
        <v>0</v>
      </c>
      <c r="U319" s="13">
        <v>0</v>
      </c>
      <c r="V319" s="13">
        <v>0</v>
      </c>
      <c r="W319" s="14">
        <v>0</v>
      </c>
      <c r="X319" s="13">
        <v>0</v>
      </c>
      <c r="Y319" s="13">
        <v>0</v>
      </c>
      <c r="Z319" s="14">
        <v>0</v>
      </c>
      <c r="AA319" s="13">
        <v>0</v>
      </c>
      <c r="AB319" s="13">
        <v>0</v>
      </c>
      <c r="AC319" s="14">
        <v>0</v>
      </c>
      <c r="AD319" s="14">
        <v>0</v>
      </c>
      <c r="AE319" s="14">
        <v>0</v>
      </c>
      <c r="AF319" s="15">
        <v>0</v>
      </c>
    </row>
    <row r="320" spans="1:32" hidden="1">
      <c r="A320" s="8">
        <v>317</v>
      </c>
      <c r="B320" s="9">
        <v>1002012</v>
      </c>
      <c r="C320" s="9" t="s">
        <v>355</v>
      </c>
      <c r="D320" s="9" t="s">
        <v>362</v>
      </c>
      <c r="E320" s="10">
        <v>0</v>
      </c>
      <c r="F320" s="11">
        <v>0</v>
      </c>
      <c r="G320" s="11">
        <v>0</v>
      </c>
      <c r="H320" s="11">
        <v>0</v>
      </c>
      <c r="I320" s="12">
        <v>0</v>
      </c>
      <c r="J320" s="13">
        <v>0</v>
      </c>
      <c r="K320" s="13">
        <v>0</v>
      </c>
      <c r="L320" s="13">
        <v>0</v>
      </c>
      <c r="M320" s="13">
        <v>0</v>
      </c>
      <c r="N320" s="14">
        <v>0</v>
      </c>
      <c r="O320" s="13">
        <v>0</v>
      </c>
      <c r="P320" s="13">
        <v>0</v>
      </c>
      <c r="Q320" s="14">
        <v>0</v>
      </c>
      <c r="R320" s="13">
        <v>0</v>
      </c>
      <c r="S320" s="13">
        <v>0</v>
      </c>
      <c r="T320" s="14">
        <v>0</v>
      </c>
      <c r="U320" s="13">
        <v>0</v>
      </c>
      <c r="V320" s="13">
        <v>0</v>
      </c>
      <c r="W320" s="14">
        <v>0</v>
      </c>
      <c r="X320" s="13">
        <v>0</v>
      </c>
      <c r="Y320" s="13">
        <v>0</v>
      </c>
      <c r="Z320" s="14">
        <v>0</v>
      </c>
      <c r="AA320" s="13">
        <v>0</v>
      </c>
      <c r="AB320" s="13">
        <v>0</v>
      </c>
      <c r="AC320" s="14">
        <v>0</v>
      </c>
      <c r="AD320" s="14">
        <v>0</v>
      </c>
      <c r="AE320" s="14">
        <v>0</v>
      </c>
      <c r="AF320" s="15">
        <v>0</v>
      </c>
    </row>
    <row r="321" spans="1:32" hidden="1">
      <c r="A321" s="8">
        <v>318</v>
      </c>
      <c r="B321" s="9">
        <v>1002016</v>
      </c>
      <c r="C321" s="9" t="s">
        <v>355</v>
      </c>
      <c r="D321" s="9" t="s">
        <v>363</v>
      </c>
      <c r="E321" s="10">
        <v>0</v>
      </c>
      <c r="F321" s="11">
        <v>0</v>
      </c>
      <c r="G321" s="11">
        <v>0</v>
      </c>
      <c r="H321" s="11">
        <v>0</v>
      </c>
      <c r="I321" s="12">
        <v>0</v>
      </c>
      <c r="J321" s="13">
        <v>0</v>
      </c>
      <c r="K321" s="13">
        <v>0</v>
      </c>
      <c r="L321" s="13">
        <v>0</v>
      </c>
      <c r="M321" s="13">
        <v>0</v>
      </c>
      <c r="N321" s="14">
        <v>0</v>
      </c>
      <c r="O321" s="13">
        <v>0</v>
      </c>
      <c r="P321" s="13">
        <v>0</v>
      </c>
      <c r="Q321" s="14">
        <v>0</v>
      </c>
      <c r="R321" s="13">
        <v>0</v>
      </c>
      <c r="S321" s="13">
        <v>0</v>
      </c>
      <c r="T321" s="14">
        <v>0</v>
      </c>
      <c r="U321" s="13">
        <v>0</v>
      </c>
      <c r="V321" s="13">
        <v>0</v>
      </c>
      <c r="W321" s="14">
        <v>0</v>
      </c>
      <c r="X321" s="13">
        <v>0</v>
      </c>
      <c r="Y321" s="13">
        <v>0</v>
      </c>
      <c r="Z321" s="14">
        <v>0</v>
      </c>
      <c r="AA321" s="13">
        <v>0</v>
      </c>
      <c r="AB321" s="13">
        <v>0</v>
      </c>
      <c r="AC321" s="14">
        <v>0</v>
      </c>
      <c r="AD321" s="14">
        <v>0</v>
      </c>
      <c r="AE321" s="14">
        <v>0</v>
      </c>
      <c r="AF321" s="15">
        <v>0</v>
      </c>
    </row>
    <row r="322" spans="1:32" hidden="1">
      <c r="A322" s="8">
        <v>319</v>
      </c>
      <c r="B322" s="9">
        <v>1002006</v>
      </c>
      <c r="C322" s="9" t="s">
        <v>355</v>
      </c>
      <c r="D322" s="9" t="s">
        <v>364</v>
      </c>
      <c r="E322" s="10">
        <v>0</v>
      </c>
      <c r="F322" s="11">
        <v>0</v>
      </c>
      <c r="G322" s="11">
        <v>0</v>
      </c>
      <c r="H322" s="11">
        <v>0</v>
      </c>
      <c r="I322" s="12">
        <v>0</v>
      </c>
      <c r="J322" s="13">
        <v>0</v>
      </c>
      <c r="K322" s="13">
        <v>0</v>
      </c>
      <c r="L322" s="13">
        <v>0</v>
      </c>
      <c r="M322" s="13">
        <v>0</v>
      </c>
      <c r="N322" s="14">
        <v>0</v>
      </c>
      <c r="O322" s="13">
        <v>0</v>
      </c>
      <c r="P322" s="13">
        <v>0</v>
      </c>
      <c r="Q322" s="14">
        <v>0</v>
      </c>
      <c r="R322" s="13">
        <v>0</v>
      </c>
      <c r="S322" s="13">
        <v>0</v>
      </c>
      <c r="T322" s="14">
        <v>0</v>
      </c>
      <c r="U322" s="13">
        <v>0</v>
      </c>
      <c r="V322" s="13">
        <v>0</v>
      </c>
      <c r="W322" s="14">
        <v>0</v>
      </c>
      <c r="X322" s="13">
        <v>0</v>
      </c>
      <c r="Y322" s="13">
        <v>0</v>
      </c>
      <c r="Z322" s="14">
        <v>0</v>
      </c>
      <c r="AA322" s="13">
        <v>0</v>
      </c>
      <c r="AB322" s="13">
        <v>0</v>
      </c>
      <c r="AC322" s="14">
        <v>0</v>
      </c>
      <c r="AD322" s="14">
        <v>0</v>
      </c>
      <c r="AE322" s="14">
        <v>0</v>
      </c>
      <c r="AF322" s="15">
        <v>0</v>
      </c>
    </row>
    <row r="323" spans="1:32" hidden="1">
      <c r="A323" s="8">
        <v>320</v>
      </c>
      <c r="B323" s="9">
        <v>1002002</v>
      </c>
      <c r="C323" s="9" t="s">
        <v>355</v>
      </c>
      <c r="D323" s="9" t="s">
        <v>365</v>
      </c>
      <c r="E323" s="10">
        <v>0</v>
      </c>
      <c r="F323" s="11">
        <v>0</v>
      </c>
      <c r="G323" s="11">
        <v>0</v>
      </c>
      <c r="H323" s="11">
        <v>0</v>
      </c>
      <c r="I323" s="12">
        <v>0</v>
      </c>
      <c r="J323" s="13">
        <v>0</v>
      </c>
      <c r="K323" s="13">
        <v>0</v>
      </c>
      <c r="L323" s="13">
        <v>0</v>
      </c>
      <c r="M323" s="13">
        <v>0</v>
      </c>
      <c r="N323" s="14">
        <v>0</v>
      </c>
      <c r="O323" s="13">
        <v>0</v>
      </c>
      <c r="P323" s="13">
        <v>0</v>
      </c>
      <c r="Q323" s="14">
        <v>0</v>
      </c>
      <c r="R323" s="13">
        <v>0</v>
      </c>
      <c r="S323" s="13">
        <v>0</v>
      </c>
      <c r="T323" s="14">
        <v>0</v>
      </c>
      <c r="U323" s="13">
        <v>0</v>
      </c>
      <c r="V323" s="13">
        <v>0</v>
      </c>
      <c r="W323" s="14">
        <v>0</v>
      </c>
      <c r="X323" s="13">
        <v>0</v>
      </c>
      <c r="Y323" s="13">
        <v>0</v>
      </c>
      <c r="Z323" s="14">
        <v>0</v>
      </c>
      <c r="AA323" s="13">
        <v>0</v>
      </c>
      <c r="AB323" s="13">
        <v>0</v>
      </c>
      <c r="AC323" s="14">
        <v>0</v>
      </c>
      <c r="AD323" s="14">
        <v>0</v>
      </c>
      <c r="AE323" s="14">
        <v>0</v>
      </c>
      <c r="AF323" s="15">
        <v>0</v>
      </c>
    </row>
    <row r="324" spans="1:32" hidden="1">
      <c r="A324" s="8">
        <v>321</v>
      </c>
      <c r="B324" s="9">
        <v>1002019</v>
      </c>
      <c r="C324" s="9" t="s">
        <v>355</v>
      </c>
      <c r="D324" s="9" t="s">
        <v>366</v>
      </c>
      <c r="E324" s="10">
        <v>0</v>
      </c>
      <c r="F324" s="11">
        <v>0</v>
      </c>
      <c r="G324" s="11">
        <v>0</v>
      </c>
      <c r="H324" s="11">
        <v>0</v>
      </c>
      <c r="I324" s="12">
        <v>0</v>
      </c>
      <c r="J324" s="13">
        <v>0</v>
      </c>
      <c r="K324" s="13">
        <v>0</v>
      </c>
      <c r="L324" s="13">
        <v>0</v>
      </c>
      <c r="M324" s="13">
        <v>0</v>
      </c>
      <c r="N324" s="14">
        <v>0</v>
      </c>
      <c r="O324" s="13">
        <v>0</v>
      </c>
      <c r="P324" s="13">
        <v>0</v>
      </c>
      <c r="Q324" s="14">
        <v>0</v>
      </c>
      <c r="R324" s="13">
        <v>0</v>
      </c>
      <c r="S324" s="13">
        <v>0</v>
      </c>
      <c r="T324" s="14">
        <v>0</v>
      </c>
      <c r="U324" s="13">
        <v>0</v>
      </c>
      <c r="V324" s="13">
        <v>0</v>
      </c>
      <c r="W324" s="14">
        <v>0</v>
      </c>
      <c r="X324" s="13">
        <v>0</v>
      </c>
      <c r="Y324" s="13">
        <v>0</v>
      </c>
      <c r="Z324" s="14">
        <v>0</v>
      </c>
      <c r="AA324" s="13">
        <v>0</v>
      </c>
      <c r="AB324" s="13">
        <v>0</v>
      </c>
      <c r="AC324" s="14">
        <v>0</v>
      </c>
      <c r="AD324" s="14">
        <v>0</v>
      </c>
      <c r="AE324" s="14">
        <v>0</v>
      </c>
      <c r="AF324" s="15">
        <v>0</v>
      </c>
    </row>
    <row r="325" spans="1:32" hidden="1">
      <c r="A325" s="8">
        <v>322</v>
      </c>
      <c r="B325" s="9">
        <v>1002021</v>
      </c>
      <c r="C325" s="9" t="s">
        <v>355</v>
      </c>
      <c r="D325" s="9" t="s">
        <v>367</v>
      </c>
      <c r="E325" s="10">
        <v>0</v>
      </c>
      <c r="F325" s="11">
        <v>0</v>
      </c>
      <c r="G325" s="11">
        <v>0</v>
      </c>
      <c r="H325" s="11">
        <v>0</v>
      </c>
      <c r="I325" s="12">
        <v>0</v>
      </c>
      <c r="J325" s="13">
        <v>0</v>
      </c>
      <c r="K325" s="13">
        <v>0</v>
      </c>
      <c r="L325" s="13">
        <v>0</v>
      </c>
      <c r="M325" s="13">
        <v>0</v>
      </c>
      <c r="N325" s="14">
        <v>0</v>
      </c>
      <c r="O325" s="13">
        <v>0</v>
      </c>
      <c r="P325" s="13">
        <v>0</v>
      </c>
      <c r="Q325" s="14">
        <v>0</v>
      </c>
      <c r="R325" s="13">
        <v>0</v>
      </c>
      <c r="S325" s="13">
        <v>0</v>
      </c>
      <c r="T325" s="14">
        <v>0</v>
      </c>
      <c r="U325" s="13">
        <v>0</v>
      </c>
      <c r="V325" s="13">
        <v>0</v>
      </c>
      <c r="W325" s="14">
        <v>0</v>
      </c>
      <c r="X325" s="13">
        <v>0</v>
      </c>
      <c r="Y325" s="13">
        <v>0</v>
      </c>
      <c r="Z325" s="14">
        <v>0</v>
      </c>
      <c r="AA325" s="13">
        <v>0</v>
      </c>
      <c r="AB325" s="13">
        <v>0</v>
      </c>
      <c r="AC325" s="14">
        <v>0</v>
      </c>
      <c r="AD325" s="14">
        <v>0</v>
      </c>
      <c r="AE325" s="14">
        <v>0</v>
      </c>
      <c r="AF325" s="15">
        <v>0</v>
      </c>
    </row>
    <row r="326" spans="1:32" hidden="1">
      <c r="A326" s="8">
        <v>323</v>
      </c>
      <c r="B326" s="9">
        <v>1002010</v>
      </c>
      <c r="C326" s="9" t="s">
        <v>355</v>
      </c>
      <c r="D326" s="9" t="s">
        <v>368</v>
      </c>
      <c r="E326" s="10">
        <v>0</v>
      </c>
      <c r="F326" s="11">
        <v>0</v>
      </c>
      <c r="G326" s="11">
        <v>0</v>
      </c>
      <c r="H326" s="11">
        <v>0</v>
      </c>
      <c r="I326" s="12">
        <v>0</v>
      </c>
      <c r="J326" s="13">
        <v>0</v>
      </c>
      <c r="K326" s="13">
        <v>0</v>
      </c>
      <c r="L326" s="13">
        <v>0</v>
      </c>
      <c r="M326" s="13">
        <v>0</v>
      </c>
      <c r="N326" s="14">
        <v>0</v>
      </c>
      <c r="O326" s="13">
        <v>0</v>
      </c>
      <c r="P326" s="13">
        <v>0</v>
      </c>
      <c r="Q326" s="14">
        <v>0</v>
      </c>
      <c r="R326" s="13">
        <v>0</v>
      </c>
      <c r="S326" s="13">
        <v>0</v>
      </c>
      <c r="T326" s="14">
        <v>0</v>
      </c>
      <c r="U326" s="13">
        <v>0</v>
      </c>
      <c r="V326" s="13">
        <v>0</v>
      </c>
      <c r="W326" s="14">
        <v>0</v>
      </c>
      <c r="X326" s="13">
        <v>0</v>
      </c>
      <c r="Y326" s="13">
        <v>0</v>
      </c>
      <c r="Z326" s="14">
        <v>0</v>
      </c>
      <c r="AA326" s="13">
        <v>0</v>
      </c>
      <c r="AB326" s="13">
        <v>0</v>
      </c>
      <c r="AC326" s="14">
        <v>0</v>
      </c>
      <c r="AD326" s="14">
        <v>0</v>
      </c>
      <c r="AE326" s="14">
        <v>0</v>
      </c>
      <c r="AF326" s="15">
        <v>0</v>
      </c>
    </row>
    <row r="327" spans="1:32" hidden="1">
      <c r="A327" s="8">
        <v>324</v>
      </c>
      <c r="B327" s="9">
        <v>1002005</v>
      </c>
      <c r="C327" s="9" t="s">
        <v>355</v>
      </c>
      <c r="D327" s="9" t="s">
        <v>369</v>
      </c>
      <c r="E327" s="10">
        <v>0</v>
      </c>
      <c r="F327" s="11">
        <v>0</v>
      </c>
      <c r="G327" s="11">
        <v>0</v>
      </c>
      <c r="H327" s="11">
        <v>0</v>
      </c>
      <c r="I327" s="12">
        <v>0</v>
      </c>
      <c r="J327" s="13">
        <v>0</v>
      </c>
      <c r="K327" s="13">
        <v>0</v>
      </c>
      <c r="L327" s="13">
        <v>0</v>
      </c>
      <c r="M327" s="13">
        <v>0</v>
      </c>
      <c r="N327" s="14">
        <v>0</v>
      </c>
      <c r="O327" s="13">
        <v>0</v>
      </c>
      <c r="P327" s="13">
        <v>0</v>
      </c>
      <c r="Q327" s="14">
        <v>0</v>
      </c>
      <c r="R327" s="13">
        <v>0</v>
      </c>
      <c r="S327" s="13">
        <v>0</v>
      </c>
      <c r="T327" s="14">
        <v>0</v>
      </c>
      <c r="U327" s="13">
        <v>0</v>
      </c>
      <c r="V327" s="13">
        <v>0</v>
      </c>
      <c r="W327" s="14">
        <v>0</v>
      </c>
      <c r="X327" s="13">
        <v>0</v>
      </c>
      <c r="Y327" s="13">
        <v>0</v>
      </c>
      <c r="Z327" s="14">
        <v>0</v>
      </c>
      <c r="AA327" s="13">
        <v>0</v>
      </c>
      <c r="AB327" s="13">
        <v>0</v>
      </c>
      <c r="AC327" s="14">
        <v>0</v>
      </c>
      <c r="AD327" s="14">
        <v>0</v>
      </c>
      <c r="AE327" s="14">
        <v>0</v>
      </c>
      <c r="AF327" s="15">
        <v>0</v>
      </c>
    </row>
    <row r="328" spans="1:32" hidden="1">
      <c r="A328" s="8">
        <v>325</v>
      </c>
      <c r="B328" s="9">
        <v>1002009</v>
      </c>
      <c r="C328" s="9" t="s">
        <v>355</v>
      </c>
      <c r="D328" s="9" t="s">
        <v>370</v>
      </c>
      <c r="E328" s="10">
        <v>0</v>
      </c>
      <c r="F328" s="11">
        <v>0</v>
      </c>
      <c r="G328" s="11">
        <v>0</v>
      </c>
      <c r="H328" s="11">
        <v>0</v>
      </c>
      <c r="I328" s="12">
        <v>0</v>
      </c>
      <c r="J328" s="13">
        <v>0</v>
      </c>
      <c r="K328" s="13">
        <v>0</v>
      </c>
      <c r="L328" s="13">
        <v>0</v>
      </c>
      <c r="M328" s="13">
        <v>0</v>
      </c>
      <c r="N328" s="14">
        <v>0</v>
      </c>
      <c r="O328" s="13">
        <v>0</v>
      </c>
      <c r="P328" s="13">
        <v>0</v>
      </c>
      <c r="Q328" s="14">
        <v>0</v>
      </c>
      <c r="R328" s="13">
        <v>0</v>
      </c>
      <c r="S328" s="13">
        <v>0</v>
      </c>
      <c r="T328" s="14">
        <v>0</v>
      </c>
      <c r="U328" s="13">
        <v>0</v>
      </c>
      <c r="V328" s="13">
        <v>0</v>
      </c>
      <c r="W328" s="14">
        <v>0</v>
      </c>
      <c r="X328" s="13">
        <v>0</v>
      </c>
      <c r="Y328" s="13">
        <v>0</v>
      </c>
      <c r="Z328" s="14">
        <v>0</v>
      </c>
      <c r="AA328" s="13">
        <v>0</v>
      </c>
      <c r="AB328" s="13">
        <v>0</v>
      </c>
      <c r="AC328" s="14">
        <v>0</v>
      </c>
      <c r="AD328" s="14">
        <v>0</v>
      </c>
      <c r="AE328" s="14">
        <v>0</v>
      </c>
      <c r="AF328" s="15">
        <v>0</v>
      </c>
    </row>
    <row r="329" spans="1:32" hidden="1">
      <c r="A329" s="8">
        <v>326</v>
      </c>
      <c r="B329" s="9">
        <v>1023001</v>
      </c>
      <c r="C329" s="9" t="s">
        <v>355</v>
      </c>
      <c r="D329" s="9" t="s">
        <v>371</v>
      </c>
      <c r="E329" s="10">
        <v>0</v>
      </c>
      <c r="F329" s="11">
        <v>0</v>
      </c>
      <c r="G329" s="11">
        <v>0</v>
      </c>
      <c r="H329" s="11">
        <v>0</v>
      </c>
      <c r="I329" s="12">
        <v>0</v>
      </c>
      <c r="J329" s="13">
        <v>0</v>
      </c>
      <c r="K329" s="13">
        <v>0</v>
      </c>
      <c r="L329" s="13">
        <v>0</v>
      </c>
      <c r="M329" s="13">
        <v>0</v>
      </c>
      <c r="N329" s="14">
        <v>0</v>
      </c>
      <c r="O329" s="13">
        <v>0</v>
      </c>
      <c r="P329" s="13">
        <v>0</v>
      </c>
      <c r="Q329" s="14">
        <v>0</v>
      </c>
      <c r="R329" s="13">
        <v>0</v>
      </c>
      <c r="S329" s="13">
        <v>0</v>
      </c>
      <c r="T329" s="14">
        <v>0</v>
      </c>
      <c r="U329" s="13">
        <v>0</v>
      </c>
      <c r="V329" s="13">
        <v>0</v>
      </c>
      <c r="W329" s="14">
        <v>0</v>
      </c>
      <c r="X329" s="13">
        <v>0</v>
      </c>
      <c r="Y329" s="13">
        <v>0</v>
      </c>
      <c r="Z329" s="14">
        <v>0</v>
      </c>
      <c r="AA329" s="13">
        <v>0</v>
      </c>
      <c r="AB329" s="13">
        <v>0</v>
      </c>
      <c r="AC329" s="14">
        <v>0</v>
      </c>
      <c r="AD329" s="14">
        <v>0</v>
      </c>
      <c r="AE329" s="14">
        <v>0</v>
      </c>
      <c r="AF329" s="15">
        <v>0</v>
      </c>
    </row>
    <row r="330" spans="1:32" hidden="1">
      <c r="A330" s="8">
        <v>327</v>
      </c>
      <c r="B330" s="9">
        <v>1002023</v>
      </c>
      <c r="C330" s="9" t="s">
        <v>355</v>
      </c>
      <c r="D330" s="9" t="s">
        <v>372</v>
      </c>
      <c r="E330" s="10">
        <v>0</v>
      </c>
      <c r="F330" s="11">
        <v>0</v>
      </c>
      <c r="G330" s="11">
        <v>0</v>
      </c>
      <c r="H330" s="11">
        <v>0</v>
      </c>
      <c r="I330" s="12">
        <v>0</v>
      </c>
      <c r="J330" s="13">
        <v>0</v>
      </c>
      <c r="K330" s="13">
        <v>0</v>
      </c>
      <c r="L330" s="13">
        <v>0</v>
      </c>
      <c r="M330" s="13">
        <v>0</v>
      </c>
      <c r="N330" s="14">
        <v>0</v>
      </c>
      <c r="O330" s="13">
        <v>0</v>
      </c>
      <c r="P330" s="13">
        <v>0</v>
      </c>
      <c r="Q330" s="14">
        <v>0</v>
      </c>
      <c r="R330" s="13">
        <v>0</v>
      </c>
      <c r="S330" s="13">
        <v>0</v>
      </c>
      <c r="T330" s="14">
        <v>0</v>
      </c>
      <c r="U330" s="13">
        <v>0</v>
      </c>
      <c r="V330" s="13">
        <v>0</v>
      </c>
      <c r="W330" s="14">
        <v>0</v>
      </c>
      <c r="X330" s="13">
        <v>0</v>
      </c>
      <c r="Y330" s="13">
        <v>0</v>
      </c>
      <c r="Z330" s="14">
        <v>0</v>
      </c>
      <c r="AA330" s="13">
        <v>0</v>
      </c>
      <c r="AB330" s="13">
        <v>0</v>
      </c>
      <c r="AC330" s="14">
        <v>0</v>
      </c>
      <c r="AD330" s="14">
        <v>0</v>
      </c>
      <c r="AE330" s="14">
        <v>0</v>
      </c>
      <c r="AF330" s="15">
        <v>0</v>
      </c>
    </row>
    <row r="331" spans="1:32" hidden="1">
      <c r="A331" s="8">
        <v>328</v>
      </c>
      <c r="B331" s="9">
        <v>1002028</v>
      </c>
      <c r="C331" s="9" t="s">
        <v>355</v>
      </c>
      <c r="D331" s="9" t="s">
        <v>373</v>
      </c>
      <c r="E331" s="10">
        <v>0</v>
      </c>
      <c r="F331" s="11">
        <v>0</v>
      </c>
      <c r="G331" s="11">
        <v>0</v>
      </c>
      <c r="H331" s="11">
        <v>0</v>
      </c>
      <c r="I331" s="12">
        <v>0</v>
      </c>
      <c r="J331" s="13">
        <v>0</v>
      </c>
      <c r="K331" s="13">
        <v>0</v>
      </c>
      <c r="L331" s="13">
        <v>0</v>
      </c>
      <c r="M331" s="13">
        <v>0</v>
      </c>
      <c r="N331" s="14">
        <v>0</v>
      </c>
      <c r="O331" s="13">
        <v>0</v>
      </c>
      <c r="P331" s="13">
        <v>0</v>
      </c>
      <c r="Q331" s="14">
        <v>0</v>
      </c>
      <c r="R331" s="13">
        <v>0</v>
      </c>
      <c r="S331" s="13">
        <v>0</v>
      </c>
      <c r="T331" s="14">
        <v>0</v>
      </c>
      <c r="U331" s="13">
        <v>0</v>
      </c>
      <c r="V331" s="13">
        <v>0</v>
      </c>
      <c r="W331" s="14">
        <v>0</v>
      </c>
      <c r="X331" s="13">
        <v>0</v>
      </c>
      <c r="Y331" s="13">
        <v>0</v>
      </c>
      <c r="Z331" s="14">
        <v>0</v>
      </c>
      <c r="AA331" s="13">
        <v>0</v>
      </c>
      <c r="AB331" s="13">
        <v>0</v>
      </c>
      <c r="AC331" s="14">
        <v>0</v>
      </c>
      <c r="AD331" s="14">
        <v>0</v>
      </c>
      <c r="AE331" s="14">
        <v>0</v>
      </c>
      <c r="AF331" s="15">
        <v>0</v>
      </c>
    </row>
    <row r="332" spans="1:32" hidden="1">
      <c r="A332" s="8">
        <v>329</v>
      </c>
      <c r="B332" s="9">
        <v>1002015</v>
      </c>
      <c r="C332" s="9" t="s">
        <v>355</v>
      </c>
      <c r="D332" s="9" t="s">
        <v>374</v>
      </c>
      <c r="E332" s="10">
        <v>0</v>
      </c>
      <c r="F332" s="11">
        <v>0</v>
      </c>
      <c r="G332" s="11">
        <v>0</v>
      </c>
      <c r="H332" s="11">
        <v>0</v>
      </c>
      <c r="I332" s="12">
        <v>0</v>
      </c>
      <c r="J332" s="13">
        <v>0</v>
      </c>
      <c r="K332" s="13">
        <v>0</v>
      </c>
      <c r="L332" s="13">
        <v>0</v>
      </c>
      <c r="M332" s="13">
        <v>0</v>
      </c>
      <c r="N332" s="14">
        <v>0</v>
      </c>
      <c r="O332" s="13">
        <v>0</v>
      </c>
      <c r="P332" s="13">
        <v>0</v>
      </c>
      <c r="Q332" s="14">
        <v>0</v>
      </c>
      <c r="R332" s="13">
        <v>0</v>
      </c>
      <c r="S332" s="13">
        <v>0</v>
      </c>
      <c r="T332" s="14">
        <v>0</v>
      </c>
      <c r="U332" s="13">
        <v>0</v>
      </c>
      <c r="V332" s="13">
        <v>0</v>
      </c>
      <c r="W332" s="14">
        <v>0</v>
      </c>
      <c r="X332" s="13">
        <v>0</v>
      </c>
      <c r="Y332" s="13">
        <v>0</v>
      </c>
      <c r="Z332" s="14">
        <v>0</v>
      </c>
      <c r="AA332" s="13">
        <v>0</v>
      </c>
      <c r="AB332" s="13">
        <v>0</v>
      </c>
      <c r="AC332" s="14">
        <v>0</v>
      </c>
      <c r="AD332" s="14">
        <v>0</v>
      </c>
      <c r="AE332" s="14">
        <v>0</v>
      </c>
      <c r="AF332" s="15">
        <v>0</v>
      </c>
    </row>
    <row r="333" spans="1:32" hidden="1">
      <c r="A333" s="8">
        <v>330</v>
      </c>
      <c r="B333" s="9">
        <v>1002018</v>
      </c>
      <c r="C333" s="9" t="s">
        <v>355</v>
      </c>
      <c r="D333" s="9" t="s">
        <v>375</v>
      </c>
      <c r="E333" s="10">
        <v>0</v>
      </c>
      <c r="F333" s="11">
        <v>0</v>
      </c>
      <c r="G333" s="11">
        <v>0</v>
      </c>
      <c r="H333" s="11">
        <v>0</v>
      </c>
      <c r="I333" s="12">
        <v>0</v>
      </c>
      <c r="J333" s="13">
        <v>0</v>
      </c>
      <c r="K333" s="13">
        <v>0</v>
      </c>
      <c r="L333" s="13">
        <v>0</v>
      </c>
      <c r="M333" s="13">
        <v>0</v>
      </c>
      <c r="N333" s="14">
        <v>0</v>
      </c>
      <c r="O333" s="13">
        <v>0</v>
      </c>
      <c r="P333" s="13">
        <v>0</v>
      </c>
      <c r="Q333" s="14">
        <v>0</v>
      </c>
      <c r="R333" s="13">
        <v>0</v>
      </c>
      <c r="S333" s="13">
        <v>0</v>
      </c>
      <c r="T333" s="14">
        <v>0</v>
      </c>
      <c r="U333" s="13">
        <v>0</v>
      </c>
      <c r="V333" s="13">
        <v>0</v>
      </c>
      <c r="W333" s="14">
        <v>0</v>
      </c>
      <c r="X333" s="13">
        <v>0</v>
      </c>
      <c r="Y333" s="13">
        <v>0</v>
      </c>
      <c r="Z333" s="14">
        <v>0</v>
      </c>
      <c r="AA333" s="13">
        <v>0</v>
      </c>
      <c r="AB333" s="13">
        <v>0</v>
      </c>
      <c r="AC333" s="14">
        <v>0</v>
      </c>
      <c r="AD333" s="14">
        <v>0</v>
      </c>
      <c r="AE333" s="14">
        <v>0</v>
      </c>
      <c r="AF333" s="15">
        <v>0</v>
      </c>
    </row>
    <row r="334" spans="1:32" hidden="1">
      <c r="A334" s="8">
        <v>331</v>
      </c>
      <c r="B334" s="9">
        <v>1002020</v>
      </c>
      <c r="C334" s="9" t="s">
        <v>355</v>
      </c>
      <c r="D334" s="9" t="s">
        <v>376</v>
      </c>
      <c r="E334" s="10">
        <v>0</v>
      </c>
      <c r="F334" s="11">
        <v>0</v>
      </c>
      <c r="G334" s="11">
        <v>0</v>
      </c>
      <c r="H334" s="11">
        <v>0</v>
      </c>
      <c r="I334" s="12">
        <v>0</v>
      </c>
      <c r="J334" s="13">
        <v>0</v>
      </c>
      <c r="K334" s="13">
        <v>0</v>
      </c>
      <c r="L334" s="13">
        <v>0</v>
      </c>
      <c r="M334" s="13">
        <v>0</v>
      </c>
      <c r="N334" s="14">
        <v>0</v>
      </c>
      <c r="O334" s="13">
        <v>0</v>
      </c>
      <c r="P334" s="13">
        <v>0</v>
      </c>
      <c r="Q334" s="14">
        <v>0</v>
      </c>
      <c r="R334" s="13">
        <v>0</v>
      </c>
      <c r="S334" s="13">
        <v>0</v>
      </c>
      <c r="T334" s="14">
        <v>0</v>
      </c>
      <c r="U334" s="13">
        <v>0</v>
      </c>
      <c r="V334" s="13">
        <v>0</v>
      </c>
      <c r="W334" s="14">
        <v>0</v>
      </c>
      <c r="X334" s="13">
        <v>0</v>
      </c>
      <c r="Y334" s="13">
        <v>0</v>
      </c>
      <c r="Z334" s="14">
        <v>0</v>
      </c>
      <c r="AA334" s="13">
        <v>0</v>
      </c>
      <c r="AB334" s="13">
        <v>0</v>
      </c>
      <c r="AC334" s="14">
        <v>0</v>
      </c>
      <c r="AD334" s="14">
        <v>0</v>
      </c>
      <c r="AE334" s="14">
        <v>0</v>
      </c>
      <c r="AF334" s="15">
        <v>0</v>
      </c>
    </row>
    <row r="335" spans="1:32" hidden="1">
      <c r="A335" s="8">
        <v>332</v>
      </c>
      <c r="B335" s="9">
        <v>1017006</v>
      </c>
      <c r="C335" s="9" t="s">
        <v>355</v>
      </c>
      <c r="D335" s="9" t="s">
        <v>377</v>
      </c>
      <c r="E335" s="10">
        <v>0</v>
      </c>
      <c r="F335" s="11">
        <v>0</v>
      </c>
      <c r="G335" s="11">
        <v>0</v>
      </c>
      <c r="H335" s="11">
        <v>0</v>
      </c>
      <c r="I335" s="12">
        <v>0</v>
      </c>
      <c r="J335" s="13">
        <v>0</v>
      </c>
      <c r="K335" s="13">
        <v>0</v>
      </c>
      <c r="L335" s="13">
        <v>0</v>
      </c>
      <c r="M335" s="13">
        <v>0</v>
      </c>
      <c r="N335" s="14">
        <v>0</v>
      </c>
      <c r="O335" s="13">
        <v>0</v>
      </c>
      <c r="P335" s="13">
        <v>0</v>
      </c>
      <c r="Q335" s="14">
        <v>0</v>
      </c>
      <c r="R335" s="13">
        <v>0</v>
      </c>
      <c r="S335" s="13">
        <v>0</v>
      </c>
      <c r="T335" s="14">
        <v>0</v>
      </c>
      <c r="U335" s="13">
        <v>0</v>
      </c>
      <c r="V335" s="13">
        <v>0</v>
      </c>
      <c r="W335" s="14">
        <v>0</v>
      </c>
      <c r="X335" s="13">
        <v>0</v>
      </c>
      <c r="Y335" s="13">
        <v>0</v>
      </c>
      <c r="Z335" s="14">
        <v>0</v>
      </c>
      <c r="AA335" s="13">
        <v>0</v>
      </c>
      <c r="AB335" s="13">
        <v>0</v>
      </c>
      <c r="AC335" s="14">
        <v>0</v>
      </c>
      <c r="AD335" s="14">
        <v>0</v>
      </c>
      <c r="AE335" s="14">
        <v>0</v>
      </c>
      <c r="AF335" s="15">
        <v>0</v>
      </c>
    </row>
    <row r="336" spans="1:32" hidden="1">
      <c r="A336" s="8">
        <v>333</v>
      </c>
      <c r="B336" s="9">
        <v>1002004</v>
      </c>
      <c r="C336" s="9" t="s">
        <v>355</v>
      </c>
      <c r="D336" s="9" t="s">
        <v>378</v>
      </c>
      <c r="E336" s="10">
        <v>0</v>
      </c>
      <c r="F336" s="11">
        <v>0</v>
      </c>
      <c r="G336" s="11">
        <v>0</v>
      </c>
      <c r="H336" s="11">
        <v>0</v>
      </c>
      <c r="I336" s="12">
        <v>0</v>
      </c>
      <c r="J336" s="13">
        <v>0</v>
      </c>
      <c r="K336" s="13">
        <v>0</v>
      </c>
      <c r="L336" s="13">
        <v>0</v>
      </c>
      <c r="M336" s="13">
        <v>0</v>
      </c>
      <c r="N336" s="14">
        <v>0</v>
      </c>
      <c r="O336" s="13">
        <v>0</v>
      </c>
      <c r="P336" s="13">
        <v>0</v>
      </c>
      <c r="Q336" s="14">
        <v>0</v>
      </c>
      <c r="R336" s="13">
        <v>0</v>
      </c>
      <c r="S336" s="13">
        <v>0</v>
      </c>
      <c r="T336" s="14">
        <v>0</v>
      </c>
      <c r="U336" s="13">
        <v>0</v>
      </c>
      <c r="V336" s="13">
        <v>0</v>
      </c>
      <c r="W336" s="14">
        <v>0</v>
      </c>
      <c r="X336" s="13">
        <v>0</v>
      </c>
      <c r="Y336" s="13">
        <v>0</v>
      </c>
      <c r="Z336" s="14">
        <v>0</v>
      </c>
      <c r="AA336" s="13">
        <v>0</v>
      </c>
      <c r="AB336" s="13">
        <v>0</v>
      </c>
      <c r="AC336" s="14">
        <v>0</v>
      </c>
      <c r="AD336" s="14">
        <v>0</v>
      </c>
      <c r="AE336" s="14">
        <v>0</v>
      </c>
      <c r="AF336" s="15">
        <v>0</v>
      </c>
    </row>
    <row r="337" spans="1:32" hidden="1">
      <c r="A337" s="8">
        <v>334</v>
      </c>
      <c r="B337" s="9">
        <v>1002007</v>
      </c>
      <c r="C337" s="9" t="s">
        <v>355</v>
      </c>
      <c r="D337" s="9" t="s">
        <v>379</v>
      </c>
      <c r="E337" s="10">
        <v>0</v>
      </c>
      <c r="F337" s="11">
        <v>0</v>
      </c>
      <c r="G337" s="11">
        <v>0</v>
      </c>
      <c r="H337" s="11">
        <v>0</v>
      </c>
      <c r="I337" s="12">
        <v>0</v>
      </c>
      <c r="J337" s="13">
        <v>0</v>
      </c>
      <c r="K337" s="13">
        <v>0</v>
      </c>
      <c r="L337" s="13">
        <v>0</v>
      </c>
      <c r="M337" s="13">
        <v>0</v>
      </c>
      <c r="N337" s="14">
        <v>0</v>
      </c>
      <c r="O337" s="13">
        <v>0</v>
      </c>
      <c r="P337" s="13">
        <v>0</v>
      </c>
      <c r="Q337" s="14">
        <v>0</v>
      </c>
      <c r="R337" s="13">
        <v>0</v>
      </c>
      <c r="S337" s="13">
        <v>0</v>
      </c>
      <c r="T337" s="14">
        <v>0</v>
      </c>
      <c r="U337" s="13">
        <v>0</v>
      </c>
      <c r="V337" s="13">
        <v>0</v>
      </c>
      <c r="W337" s="14">
        <v>0</v>
      </c>
      <c r="X337" s="13">
        <v>0</v>
      </c>
      <c r="Y337" s="13">
        <v>0</v>
      </c>
      <c r="Z337" s="14">
        <v>0</v>
      </c>
      <c r="AA337" s="13">
        <v>0</v>
      </c>
      <c r="AB337" s="13">
        <v>0</v>
      </c>
      <c r="AC337" s="14">
        <v>0</v>
      </c>
      <c r="AD337" s="14">
        <v>0</v>
      </c>
      <c r="AE337" s="14">
        <v>0</v>
      </c>
      <c r="AF337" s="15">
        <v>0</v>
      </c>
    </row>
    <row r="338" spans="1:32" hidden="1">
      <c r="A338" s="8">
        <v>335</v>
      </c>
      <c r="B338" s="9">
        <v>1002017</v>
      </c>
      <c r="C338" s="9" t="s">
        <v>355</v>
      </c>
      <c r="D338" s="9" t="s">
        <v>380</v>
      </c>
      <c r="E338" s="10">
        <v>0</v>
      </c>
      <c r="F338" s="11">
        <v>0</v>
      </c>
      <c r="G338" s="11">
        <v>0</v>
      </c>
      <c r="H338" s="11">
        <v>0</v>
      </c>
      <c r="I338" s="12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  <c r="O338" s="13">
        <v>0</v>
      </c>
      <c r="P338" s="13">
        <v>0</v>
      </c>
      <c r="Q338" s="14">
        <v>0</v>
      </c>
      <c r="R338" s="13">
        <v>0</v>
      </c>
      <c r="S338" s="13">
        <v>0</v>
      </c>
      <c r="T338" s="14">
        <v>0</v>
      </c>
      <c r="U338" s="13">
        <v>0</v>
      </c>
      <c r="V338" s="13">
        <v>0</v>
      </c>
      <c r="W338" s="14">
        <v>0</v>
      </c>
      <c r="X338" s="13">
        <v>0</v>
      </c>
      <c r="Y338" s="13">
        <v>0</v>
      </c>
      <c r="Z338" s="14">
        <v>0</v>
      </c>
      <c r="AA338" s="13">
        <v>0</v>
      </c>
      <c r="AB338" s="13">
        <v>0</v>
      </c>
      <c r="AC338" s="14">
        <v>0</v>
      </c>
      <c r="AD338" s="14">
        <v>0</v>
      </c>
      <c r="AE338" s="14">
        <v>0</v>
      </c>
      <c r="AF338" s="15">
        <v>0</v>
      </c>
    </row>
    <row r="339" spans="1:32" hidden="1">
      <c r="A339" s="8">
        <v>336</v>
      </c>
      <c r="B339" s="9">
        <v>1004003</v>
      </c>
      <c r="C339" s="9" t="s">
        <v>381</v>
      </c>
      <c r="D339" s="9" t="s">
        <v>382</v>
      </c>
      <c r="E339" s="10">
        <v>0</v>
      </c>
      <c r="F339" s="11">
        <v>0</v>
      </c>
      <c r="G339" s="11">
        <v>0</v>
      </c>
      <c r="H339" s="11">
        <v>0</v>
      </c>
      <c r="I339" s="12">
        <v>0</v>
      </c>
      <c r="J339" s="13">
        <v>0</v>
      </c>
      <c r="K339" s="13">
        <v>0</v>
      </c>
      <c r="L339" s="13">
        <v>0</v>
      </c>
      <c r="M339" s="13">
        <v>0</v>
      </c>
      <c r="N339" s="14">
        <v>0</v>
      </c>
      <c r="O339" s="13">
        <v>0</v>
      </c>
      <c r="P339" s="13">
        <v>0</v>
      </c>
      <c r="Q339" s="14">
        <v>0</v>
      </c>
      <c r="R339" s="13">
        <v>0</v>
      </c>
      <c r="S339" s="13">
        <v>0</v>
      </c>
      <c r="T339" s="14">
        <v>0</v>
      </c>
      <c r="U339" s="13">
        <v>0</v>
      </c>
      <c r="V339" s="13">
        <v>0</v>
      </c>
      <c r="W339" s="14">
        <v>0</v>
      </c>
      <c r="X339" s="13">
        <v>0</v>
      </c>
      <c r="Y339" s="13">
        <v>0</v>
      </c>
      <c r="Z339" s="14">
        <v>0</v>
      </c>
      <c r="AA339" s="13">
        <v>0</v>
      </c>
      <c r="AB339" s="13">
        <v>0</v>
      </c>
      <c r="AC339" s="14">
        <v>0</v>
      </c>
      <c r="AD339" s="14">
        <v>0</v>
      </c>
      <c r="AE339" s="14">
        <v>0</v>
      </c>
      <c r="AF339" s="15">
        <v>0</v>
      </c>
    </row>
    <row r="340" spans="1:32" hidden="1">
      <c r="A340" s="8">
        <v>337</v>
      </c>
      <c r="B340" s="9">
        <v>1017010</v>
      </c>
      <c r="C340" s="9" t="s">
        <v>381</v>
      </c>
      <c r="D340" s="9" t="s">
        <v>383</v>
      </c>
      <c r="E340" s="10">
        <v>0</v>
      </c>
      <c r="F340" s="11">
        <v>0</v>
      </c>
      <c r="G340" s="11">
        <v>0</v>
      </c>
      <c r="H340" s="11">
        <v>0</v>
      </c>
      <c r="I340" s="12">
        <v>0</v>
      </c>
      <c r="J340" s="13">
        <v>0</v>
      </c>
      <c r="K340" s="13">
        <v>0</v>
      </c>
      <c r="L340" s="13">
        <v>0</v>
      </c>
      <c r="M340" s="13">
        <v>0</v>
      </c>
      <c r="N340" s="14">
        <v>0</v>
      </c>
      <c r="O340" s="13">
        <v>0</v>
      </c>
      <c r="P340" s="13">
        <v>0</v>
      </c>
      <c r="Q340" s="14">
        <v>0</v>
      </c>
      <c r="R340" s="13">
        <v>0</v>
      </c>
      <c r="S340" s="13">
        <v>0</v>
      </c>
      <c r="T340" s="14">
        <v>0</v>
      </c>
      <c r="U340" s="13">
        <v>0</v>
      </c>
      <c r="V340" s="13">
        <v>0</v>
      </c>
      <c r="W340" s="14">
        <v>0</v>
      </c>
      <c r="X340" s="13">
        <v>0</v>
      </c>
      <c r="Y340" s="13">
        <v>0</v>
      </c>
      <c r="Z340" s="14">
        <v>0</v>
      </c>
      <c r="AA340" s="13">
        <v>0</v>
      </c>
      <c r="AB340" s="13">
        <v>0</v>
      </c>
      <c r="AC340" s="14">
        <v>0</v>
      </c>
      <c r="AD340" s="14">
        <v>0</v>
      </c>
      <c r="AE340" s="14">
        <v>0</v>
      </c>
      <c r="AF340" s="15">
        <v>0</v>
      </c>
    </row>
    <row r="341" spans="1:32" hidden="1">
      <c r="A341" s="8">
        <v>338</v>
      </c>
      <c r="B341" s="9">
        <v>1004002</v>
      </c>
      <c r="C341" s="9" t="s">
        <v>381</v>
      </c>
      <c r="D341" s="9" t="s">
        <v>384</v>
      </c>
      <c r="E341" s="10">
        <v>0</v>
      </c>
      <c r="F341" s="11">
        <v>0</v>
      </c>
      <c r="G341" s="11">
        <v>0</v>
      </c>
      <c r="H341" s="11">
        <v>0</v>
      </c>
      <c r="I341" s="12">
        <v>0</v>
      </c>
      <c r="J341" s="13">
        <v>0</v>
      </c>
      <c r="K341" s="13">
        <v>0</v>
      </c>
      <c r="L341" s="13">
        <v>0</v>
      </c>
      <c r="M341" s="13">
        <v>0</v>
      </c>
      <c r="N341" s="14">
        <v>0</v>
      </c>
      <c r="O341" s="13">
        <v>0</v>
      </c>
      <c r="P341" s="13">
        <v>0</v>
      </c>
      <c r="Q341" s="14">
        <v>0</v>
      </c>
      <c r="R341" s="13">
        <v>73</v>
      </c>
      <c r="S341" s="13">
        <v>0</v>
      </c>
      <c r="T341" s="14">
        <v>3.65</v>
      </c>
      <c r="U341" s="13">
        <v>0</v>
      </c>
      <c r="V341" s="13">
        <v>0</v>
      </c>
      <c r="W341" s="14">
        <v>0</v>
      </c>
      <c r="X341" s="13">
        <v>0</v>
      </c>
      <c r="Y341" s="13">
        <v>0</v>
      </c>
      <c r="Z341" s="14">
        <v>0</v>
      </c>
      <c r="AA341" s="13">
        <v>0</v>
      </c>
      <c r="AB341" s="13">
        <v>0</v>
      </c>
      <c r="AC341" s="14">
        <v>0</v>
      </c>
      <c r="AD341" s="14">
        <v>0</v>
      </c>
      <c r="AE341" s="14">
        <v>0</v>
      </c>
      <c r="AF341" s="15">
        <v>3.7</v>
      </c>
    </row>
    <row r="342" spans="1:32" hidden="1">
      <c r="A342" s="8">
        <v>339</v>
      </c>
      <c r="B342" s="9">
        <v>1009003</v>
      </c>
      <c r="C342" s="9" t="s">
        <v>381</v>
      </c>
      <c r="D342" s="9" t="s">
        <v>385</v>
      </c>
      <c r="E342" s="10">
        <v>0</v>
      </c>
      <c r="F342" s="11">
        <v>0</v>
      </c>
      <c r="G342" s="11">
        <v>0</v>
      </c>
      <c r="H342" s="11">
        <v>0</v>
      </c>
      <c r="I342" s="12">
        <v>0</v>
      </c>
      <c r="J342" s="13">
        <v>0</v>
      </c>
      <c r="K342" s="13">
        <v>0</v>
      </c>
      <c r="L342" s="13">
        <v>0</v>
      </c>
      <c r="M342" s="13">
        <v>0</v>
      </c>
      <c r="N342" s="14">
        <v>0</v>
      </c>
      <c r="O342" s="13">
        <v>0</v>
      </c>
      <c r="P342" s="13">
        <v>0</v>
      </c>
      <c r="Q342" s="14">
        <v>0</v>
      </c>
      <c r="R342" s="13">
        <v>0</v>
      </c>
      <c r="S342" s="13">
        <v>0</v>
      </c>
      <c r="T342" s="14">
        <v>0</v>
      </c>
      <c r="U342" s="13">
        <v>0</v>
      </c>
      <c r="V342" s="13">
        <v>0</v>
      </c>
      <c r="W342" s="14">
        <v>0</v>
      </c>
      <c r="X342" s="13">
        <v>0</v>
      </c>
      <c r="Y342" s="13">
        <v>0</v>
      </c>
      <c r="Z342" s="14">
        <v>0</v>
      </c>
      <c r="AA342" s="13">
        <v>0</v>
      </c>
      <c r="AB342" s="13">
        <v>0</v>
      </c>
      <c r="AC342" s="14">
        <v>0</v>
      </c>
      <c r="AD342" s="14">
        <v>0</v>
      </c>
      <c r="AE342" s="14">
        <v>0</v>
      </c>
      <c r="AF342" s="15">
        <v>0</v>
      </c>
    </row>
    <row r="343" spans="1:32" hidden="1">
      <c r="A343" s="8">
        <v>340</v>
      </c>
      <c r="B343" s="9">
        <v>1004001</v>
      </c>
      <c r="C343" s="9" t="s">
        <v>381</v>
      </c>
      <c r="D343" s="9" t="s">
        <v>386</v>
      </c>
      <c r="E343" s="10">
        <v>0</v>
      </c>
      <c r="F343" s="11">
        <v>0</v>
      </c>
      <c r="G343" s="11">
        <v>0</v>
      </c>
      <c r="H343" s="11">
        <v>0</v>
      </c>
      <c r="I343" s="12">
        <v>0</v>
      </c>
      <c r="J343" s="13">
        <v>0</v>
      </c>
      <c r="K343" s="13">
        <v>0</v>
      </c>
      <c r="L343" s="13">
        <v>0</v>
      </c>
      <c r="M343" s="13">
        <v>0</v>
      </c>
      <c r="N343" s="14">
        <v>0</v>
      </c>
      <c r="O343" s="13">
        <v>0</v>
      </c>
      <c r="P343" s="13">
        <v>0</v>
      </c>
      <c r="Q343" s="14">
        <v>0</v>
      </c>
      <c r="R343" s="13">
        <v>0</v>
      </c>
      <c r="S343" s="13">
        <v>0</v>
      </c>
      <c r="T343" s="14">
        <v>0</v>
      </c>
      <c r="U343" s="13">
        <v>0</v>
      </c>
      <c r="V343" s="13">
        <v>0</v>
      </c>
      <c r="W343" s="14">
        <v>0</v>
      </c>
      <c r="X343" s="13">
        <v>0</v>
      </c>
      <c r="Y343" s="13">
        <v>0</v>
      </c>
      <c r="Z343" s="14">
        <v>0</v>
      </c>
      <c r="AA343" s="13">
        <v>0</v>
      </c>
      <c r="AB343" s="13">
        <v>0</v>
      </c>
      <c r="AC343" s="14">
        <v>0</v>
      </c>
      <c r="AD343" s="14">
        <v>0</v>
      </c>
      <c r="AE343" s="14">
        <v>0</v>
      </c>
      <c r="AF343" s="15">
        <v>0</v>
      </c>
    </row>
    <row r="344" spans="1:32" hidden="1">
      <c r="A344" s="8">
        <v>341</v>
      </c>
      <c r="B344" s="9">
        <v>1004009</v>
      </c>
      <c r="C344" s="9" t="s">
        <v>381</v>
      </c>
      <c r="D344" s="9" t="s">
        <v>387</v>
      </c>
      <c r="E344" s="10">
        <v>0</v>
      </c>
      <c r="F344" s="11">
        <v>0</v>
      </c>
      <c r="G344" s="11">
        <v>0</v>
      </c>
      <c r="H344" s="11">
        <v>0</v>
      </c>
      <c r="I344" s="12">
        <v>0</v>
      </c>
      <c r="J344" s="13">
        <v>0</v>
      </c>
      <c r="K344" s="13">
        <v>0</v>
      </c>
      <c r="L344" s="13">
        <v>0</v>
      </c>
      <c r="M344" s="13">
        <v>0</v>
      </c>
      <c r="N344" s="14">
        <v>0</v>
      </c>
      <c r="O344" s="13">
        <v>0</v>
      </c>
      <c r="P344" s="13">
        <v>0</v>
      </c>
      <c r="Q344" s="14">
        <v>0</v>
      </c>
      <c r="R344" s="13">
        <v>0</v>
      </c>
      <c r="S344" s="13">
        <v>0</v>
      </c>
      <c r="T344" s="14">
        <v>0</v>
      </c>
      <c r="U344" s="13">
        <v>0</v>
      </c>
      <c r="V344" s="13">
        <v>0</v>
      </c>
      <c r="W344" s="14">
        <v>0</v>
      </c>
      <c r="X344" s="13">
        <v>0</v>
      </c>
      <c r="Y344" s="13">
        <v>0</v>
      </c>
      <c r="Z344" s="14">
        <v>0</v>
      </c>
      <c r="AA344" s="13">
        <v>0</v>
      </c>
      <c r="AB344" s="13">
        <v>0</v>
      </c>
      <c r="AC344" s="14">
        <v>0</v>
      </c>
      <c r="AD344" s="14">
        <v>0</v>
      </c>
      <c r="AE344" s="14">
        <v>0</v>
      </c>
      <c r="AF344" s="15">
        <v>0</v>
      </c>
    </row>
    <row r="345" spans="1:32" hidden="1">
      <c r="A345" s="8">
        <v>342</v>
      </c>
      <c r="B345" s="9">
        <v>1004004</v>
      </c>
      <c r="C345" s="9" t="s">
        <v>381</v>
      </c>
      <c r="D345" s="9" t="s">
        <v>388</v>
      </c>
      <c r="E345" s="10">
        <v>0</v>
      </c>
      <c r="F345" s="11">
        <v>0</v>
      </c>
      <c r="G345" s="11">
        <v>0</v>
      </c>
      <c r="H345" s="11">
        <v>0</v>
      </c>
      <c r="I345" s="12">
        <v>0</v>
      </c>
      <c r="J345" s="13">
        <v>0</v>
      </c>
      <c r="K345" s="13">
        <v>7.2</v>
      </c>
      <c r="L345" s="13">
        <v>0</v>
      </c>
      <c r="M345" s="13">
        <v>0</v>
      </c>
      <c r="N345" s="14">
        <v>7.2</v>
      </c>
      <c r="O345" s="13">
        <v>23</v>
      </c>
      <c r="P345" s="13">
        <v>30</v>
      </c>
      <c r="Q345" s="14">
        <v>2.65</v>
      </c>
      <c r="R345" s="13">
        <v>0</v>
      </c>
      <c r="S345" s="13">
        <v>0</v>
      </c>
      <c r="T345" s="14">
        <v>0</v>
      </c>
      <c r="U345" s="13">
        <v>0</v>
      </c>
      <c r="V345" s="13">
        <v>0</v>
      </c>
      <c r="W345" s="14">
        <v>0</v>
      </c>
      <c r="X345" s="13">
        <v>0</v>
      </c>
      <c r="Y345" s="13">
        <v>0</v>
      </c>
      <c r="Z345" s="14">
        <v>0</v>
      </c>
      <c r="AA345" s="13">
        <v>0</v>
      </c>
      <c r="AB345" s="13">
        <v>0</v>
      </c>
      <c r="AC345" s="14">
        <v>0</v>
      </c>
      <c r="AD345" s="14">
        <v>0</v>
      </c>
      <c r="AE345" s="14">
        <v>0</v>
      </c>
      <c r="AF345" s="15">
        <v>9.9</v>
      </c>
    </row>
    <row r="346" spans="1:32" hidden="1">
      <c r="A346" s="8">
        <v>343</v>
      </c>
      <c r="B346" s="9">
        <v>1004007</v>
      </c>
      <c r="C346" s="9" t="s">
        <v>381</v>
      </c>
      <c r="D346" s="9" t="s">
        <v>389</v>
      </c>
      <c r="E346" s="10">
        <v>0</v>
      </c>
      <c r="F346" s="11">
        <v>0</v>
      </c>
      <c r="G346" s="11">
        <v>0</v>
      </c>
      <c r="H346" s="11">
        <v>0</v>
      </c>
      <c r="I346" s="12">
        <v>0</v>
      </c>
      <c r="J346" s="13">
        <v>0</v>
      </c>
      <c r="K346" s="13">
        <v>0</v>
      </c>
      <c r="L346" s="13">
        <v>0</v>
      </c>
      <c r="M346" s="13">
        <v>0</v>
      </c>
      <c r="N346" s="14">
        <v>0</v>
      </c>
      <c r="O346" s="13">
        <v>0</v>
      </c>
      <c r="P346" s="13">
        <v>0</v>
      </c>
      <c r="Q346" s="14">
        <v>0</v>
      </c>
      <c r="R346" s="13">
        <v>0</v>
      </c>
      <c r="S346" s="13">
        <v>0</v>
      </c>
      <c r="T346" s="14">
        <v>0</v>
      </c>
      <c r="U346" s="13">
        <v>0</v>
      </c>
      <c r="V346" s="13">
        <v>0</v>
      </c>
      <c r="W346" s="14">
        <v>0</v>
      </c>
      <c r="X346" s="13">
        <v>0</v>
      </c>
      <c r="Y346" s="13">
        <v>0</v>
      </c>
      <c r="Z346" s="14">
        <v>0</v>
      </c>
      <c r="AA346" s="13">
        <v>0</v>
      </c>
      <c r="AB346" s="13">
        <v>0</v>
      </c>
      <c r="AC346" s="14">
        <v>0</v>
      </c>
      <c r="AD346" s="14">
        <v>0</v>
      </c>
      <c r="AE346" s="14">
        <v>0</v>
      </c>
      <c r="AF346" s="15">
        <v>0</v>
      </c>
    </row>
    <row r="347" spans="1:32" hidden="1">
      <c r="A347" s="8">
        <v>344</v>
      </c>
      <c r="B347" s="9">
        <v>1004005</v>
      </c>
      <c r="C347" s="9" t="s">
        <v>381</v>
      </c>
      <c r="D347" s="9" t="s">
        <v>390</v>
      </c>
      <c r="E347" s="10">
        <v>0</v>
      </c>
      <c r="F347" s="11">
        <v>0</v>
      </c>
      <c r="G347" s="11">
        <v>0</v>
      </c>
      <c r="H347" s="11">
        <v>0</v>
      </c>
      <c r="I347" s="12">
        <v>0</v>
      </c>
      <c r="J347" s="13">
        <v>0</v>
      </c>
      <c r="K347" s="13">
        <v>0</v>
      </c>
      <c r="L347" s="13">
        <v>0</v>
      </c>
      <c r="M347" s="13">
        <v>0</v>
      </c>
      <c r="N347" s="14">
        <v>0</v>
      </c>
      <c r="O347" s="13">
        <v>0</v>
      </c>
      <c r="P347" s="13">
        <v>0</v>
      </c>
      <c r="Q347" s="14">
        <v>0</v>
      </c>
      <c r="R347" s="13">
        <v>0</v>
      </c>
      <c r="S347" s="13">
        <v>0</v>
      </c>
      <c r="T347" s="14">
        <v>0</v>
      </c>
      <c r="U347" s="13">
        <v>0</v>
      </c>
      <c r="V347" s="13">
        <v>0</v>
      </c>
      <c r="W347" s="14">
        <v>0</v>
      </c>
      <c r="X347" s="13">
        <v>0</v>
      </c>
      <c r="Y347" s="13">
        <v>0</v>
      </c>
      <c r="Z347" s="14">
        <v>0</v>
      </c>
      <c r="AA347" s="13">
        <v>0</v>
      </c>
      <c r="AB347" s="13">
        <v>0</v>
      </c>
      <c r="AC347" s="14">
        <v>0</v>
      </c>
      <c r="AD347" s="14">
        <v>0</v>
      </c>
      <c r="AE347" s="14">
        <v>0</v>
      </c>
      <c r="AF347" s="15">
        <v>0</v>
      </c>
    </row>
    <row r="348" spans="1:32" hidden="1">
      <c r="A348" s="8">
        <v>345</v>
      </c>
      <c r="B348" s="9">
        <v>1022059</v>
      </c>
      <c r="C348" s="9" t="s">
        <v>381</v>
      </c>
      <c r="D348" s="9" t="s">
        <v>391</v>
      </c>
      <c r="E348" s="10">
        <v>0</v>
      </c>
      <c r="F348" s="11">
        <v>0</v>
      </c>
      <c r="G348" s="11">
        <v>0</v>
      </c>
      <c r="H348" s="11">
        <v>0</v>
      </c>
      <c r="I348" s="12">
        <v>0</v>
      </c>
      <c r="J348" s="13">
        <v>0</v>
      </c>
      <c r="K348" s="13">
        <v>0</v>
      </c>
      <c r="L348" s="13">
        <v>0</v>
      </c>
      <c r="M348" s="13">
        <v>0</v>
      </c>
      <c r="N348" s="14">
        <v>0</v>
      </c>
      <c r="O348" s="13">
        <v>0</v>
      </c>
      <c r="P348" s="13">
        <v>0</v>
      </c>
      <c r="Q348" s="14">
        <v>0</v>
      </c>
      <c r="R348" s="13">
        <v>0</v>
      </c>
      <c r="S348" s="13">
        <v>0</v>
      </c>
      <c r="T348" s="14">
        <v>0</v>
      </c>
      <c r="U348" s="13">
        <v>0</v>
      </c>
      <c r="V348" s="13">
        <v>0</v>
      </c>
      <c r="W348" s="14">
        <v>0</v>
      </c>
      <c r="X348" s="13">
        <v>0</v>
      </c>
      <c r="Y348" s="13">
        <v>0</v>
      </c>
      <c r="Z348" s="14">
        <v>0</v>
      </c>
      <c r="AA348" s="13">
        <v>0</v>
      </c>
      <c r="AB348" s="13">
        <v>0</v>
      </c>
      <c r="AC348" s="14">
        <v>0</v>
      </c>
      <c r="AD348" s="14">
        <v>0</v>
      </c>
      <c r="AE348" s="14">
        <v>0</v>
      </c>
      <c r="AF348" s="15">
        <v>0</v>
      </c>
    </row>
    <row r="349" spans="1:32" hidden="1">
      <c r="A349" s="8">
        <v>346</v>
      </c>
      <c r="B349" s="9">
        <v>1004008</v>
      </c>
      <c r="C349" s="9" t="s">
        <v>381</v>
      </c>
      <c r="D349" s="9" t="s">
        <v>392</v>
      </c>
      <c r="E349" s="10">
        <v>0</v>
      </c>
      <c r="F349" s="11">
        <v>0</v>
      </c>
      <c r="G349" s="11">
        <v>0</v>
      </c>
      <c r="H349" s="11">
        <v>0</v>
      </c>
      <c r="I349" s="12">
        <v>0</v>
      </c>
      <c r="J349" s="13">
        <v>0</v>
      </c>
      <c r="K349" s="13">
        <v>0</v>
      </c>
      <c r="L349" s="13">
        <v>0</v>
      </c>
      <c r="M349" s="13">
        <v>0</v>
      </c>
      <c r="N349" s="14">
        <v>0</v>
      </c>
      <c r="O349" s="13">
        <v>0</v>
      </c>
      <c r="P349" s="13">
        <v>0</v>
      </c>
      <c r="Q349" s="14">
        <v>0</v>
      </c>
      <c r="R349" s="13">
        <v>0</v>
      </c>
      <c r="S349" s="13">
        <v>0</v>
      </c>
      <c r="T349" s="14">
        <v>0</v>
      </c>
      <c r="U349" s="13">
        <v>0</v>
      </c>
      <c r="V349" s="13">
        <v>0</v>
      </c>
      <c r="W349" s="14">
        <v>0</v>
      </c>
      <c r="X349" s="13">
        <v>0</v>
      </c>
      <c r="Y349" s="13">
        <v>0</v>
      </c>
      <c r="Z349" s="14">
        <v>0</v>
      </c>
      <c r="AA349" s="13">
        <v>0</v>
      </c>
      <c r="AB349" s="13">
        <v>0</v>
      </c>
      <c r="AC349" s="14">
        <v>0</v>
      </c>
      <c r="AD349" s="14">
        <v>0</v>
      </c>
      <c r="AE349" s="14">
        <v>0</v>
      </c>
      <c r="AF349" s="15">
        <v>0</v>
      </c>
    </row>
    <row r="350" spans="1:32" hidden="1">
      <c r="A350" s="8">
        <v>347</v>
      </c>
      <c r="B350" s="9">
        <v>1004013</v>
      </c>
      <c r="C350" s="9" t="s">
        <v>381</v>
      </c>
      <c r="D350" s="9" t="s">
        <v>393</v>
      </c>
      <c r="E350" s="10">
        <v>0</v>
      </c>
      <c r="F350" s="11">
        <v>0</v>
      </c>
      <c r="G350" s="11">
        <v>0</v>
      </c>
      <c r="H350" s="11">
        <v>0</v>
      </c>
      <c r="I350" s="12">
        <v>0</v>
      </c>
      <c r="J350" s="13">
        <v>0</v>
      </c>
      <c r="K350" s="13">
        <v>0</v>
      </c>
      <c r="L350" s="13">
        <v>0</v>
      </c>
      <c r="M350" s="13">
        <v>0</v>
      </c>
      <c r="N350" s="14">
        <v>0</v>
      </c>
      <c r="O350" s="13">
        <v>0</v>
      </c>
      <c r="P350" s="13">
        <v>0</v>
      </c>
      <c r="Q350" s="14">
        <v>0</v>
      </c>
      <c r="R350" s="13">
        <v>0</v>
      </c>
      <c r="S350" s="13">
        <v>0</v>
      </c>
      <c r="T350" s="14">
        <v>0</v>
      </c>
      <c r="U350" s="13">
        <v>0</v>
      </c>
      <c r="V350" s="13">
        <v>0</v>
      </c>
      <c r="W350" s="14">
        <v>0</v>
      </c>
      <c r="X350" s="13">
        <v>0</v>
      </c>
      <c r="Y350" s="13">
        <v>0</v>
      </c>
      <c r="Z350" s="14">
        <v>0</v>
      </c>
      <c r="AA350" s="13">
        <v>0</v>
      </c>
      <c r="AB350" s="13">
        <v>0</v>
      </c>
      <c r="AC350" s="14">
        <v>0</v>
      </c>
      <c r="AD350" s="14">
        <v>0</v>
      </c>
      <c r="AE350" s="14">
        <v>0</v>
      </c>
      <c r="AF350" s="15">
        <v>0</v>
      </c>
    </row>
    <row r="351" spans="1:32" hidden="1">
      <c r="A351" s="8">
        <v>348</v>
      </c>
      <c r="B351" s="9">
        <v>1009020</v>
      </c>
      <c r="C351" s="9" t="s">
        <v>381</v>
      </c>
      <c r="D351" s="9" t="s">
        <v>394</v>
      </c>
      <c r="E351" s="10">
        <v>0</v>
      </c>
      <c r="F351" s="11">
        <v>0</v>
      </c>
      <c r="G351" s="11">
        <v>0</v>
      </c>
      <c r="H351" s="11">
        <v>0</v>
      </c>
      <c r="I351" s="12">
        <v>0</v>
      </c>
      <c r="J351" s="13">
        <v>0</v>
      </c>
      <c r="K351" s="13">
        <v>0</v>
      </c>
      <c r="L351" s="13">
        <v>0</v>
      </c>
      <c r="M351" s="13">
        <v>0</v>
      </c>
      <c r="N351" s="14">
        <v>0</v>
      </c>
      <c r="O351" s="13">
        <v>0</v>
      </c>
      <c r="P351" s="13">
        <v>0</v>
      </c>
      <c r="Q351" s="14">
        <v>0</v>
      </c>
      <c r="R351" s="13">
        <v>0</v>
      </c>
      <c r="S351" s="13">
        <v>0</v>
      </c>
      <c r="T351" s="14">
        <v>0</v>
      </c>
      <c r="U351" s="13">
        <v>0</v>
      </c>
      <c r="V351" s="13">
        <v>0</v>
      </c>
      <c r="W351" s="14">
        <v>0</v>
      </c>
      <c r="X351" s="13">
        <v>0</v>
      </c>
      <c r="Y351" s="13">
        <v>0</v>
      </c>
      <c r="Z351" s="14">
        <v>0</v>
      </c>
      <c r="AA351" s="13">
        <v>0</v>
      </c>
      <c r="AB351" s="13">
        <v>0</v>
      </c>
      <c r="AC351" s="14">
        <v>0</v>
      </c>
      <c r="AD351" s="14">
        <v>0</v>
      </c>
      <c r="AE351" s="14">
        <v>0</v>
      </c>
      <c r="AF351" s="15">
        <v>0</v>
      </c>
    </row>
    <row r="352" spans="1:32" hidden="1">
      <c r="A352" s="8">
        <v>349</v>
      </c>
      <c r="B352" s="9">
        <v>1005005</v>
      </c>
      <c r="C352" s="9" t="s">
        <v>395</v>
      </c>
      <c r="D352" s="9" t="s">
        <v>396</v>
      </c>
      <c r="E352" s="10">
        <v>0</v>
      </c>
      <c r="F352" s="11">
        <v>0</v>
      </c>
      <c r="G352" s="11">
        <v>0</v>
      </c>
      <c r="H352" s="11">
        <v>0</v>
      </c>
      <c r="I352" s="12">
        <v>0</v>
      </c>
      <c r="J352" s="13">
        <v>0</v>
      </c>
      <c r="K352" s="13">
        <v>0</v>
      </c>
      <c r="L352" s="13">
        <v>0</v>
      </c>
      <c r="M352" s="13">
        <v>0</v>
      </c>
      <c r="N352" s="14">
        <v>0</v>
      </c>
      <c r="O352" s="13">
        <v>0</v>
      </c>
      <c r="P352" s="13">
        <v>0</v>
      </c>
      <c r="Q352" s="14">
        <v>0</v>
      </c>
      <c r="R352" s="13">
        <v>0</v>
      </c>
      <c r="S352" s="13">
        <v>0</v>
      </c>
      <c r="T352" s="14">
        <v>0</v>
      </c>
      <c r="U352" s="13">
        <v>0</v>
      </c>
      <c r="V352" s="13">
        <v>0</v>
      </c>
      <c r="W352" s="14">
        <v>0</v>
      </c>
      <c r="X352" s="13">
        <v>0</v>
      </c>
      <c r="Y352" s="13">
        <v>0</v>
      </c>
      <c r="Z352" s="14">
        <v>0</v>
      </c>
      <c r="AA352" s="13">
        <v>0</v>
      </c>
      <c r="AB352" s="13">
        <v>0</v>
      </c>
      <c r="AC352" s="14">
        <v>0</v>
      </c>
      <c r="AD352" s="14">
        <v>0</v>
      </c>
      <c r="AE352" s="14">
        <v>0</v>
      </c>
      <c r="AF352" s="15">
        <v>0</v>
      </c>
    </row>
    <row r="353" spans="1:32" hidden="1">
      <c r="A353" s="8">
        <v>350</v>
      </c>
      <c r="B353" s="9">
        <v>1019002</v>
      </c>
      <c r="C353" s="9" t="s">
        <v>395</v>
      </c>
      <c r="D353" s="9" t="s">
        <v>397</v>
      </c>
      <c r="E353" s="10">
        <v>0</v>
      </c>
      <c r="F353" s="11">
        <v>0</v>
      </c>
      <c r="G353" s="11">
        <v>0</v>
      </c>
      <c r="H353" s="11">
        <v>0</v>
      </c>
      <c r="I353" s="12">
        <v>0</v>
      </c>
      <c r="J353" s="13">
        <v>0</v>
      </c>
      <c r="K353" s="13">
        <v>0</v>
      </c>
      <c r="L353" s="13">
        <v>0</v>
      </c>
      <c r="M353" s="13">
        <v>0</v>
      </c>
      <c r="N353" s="14">
        <v>0</v>
      </c>
      <c r="O353" s="13">
        <v>0</v>
      </c>
      <c r="P353" s="13">
        <v>0</v>
      </c>
      <c r="Q353" s="14">
        <v>0</v>
      </c>
      <c r="R353" s="13">
        <v>0</v>
      </c>
      <c r="S353" s="13">
        <v>0</v>
      </c>
      <c r="T353" s="14">
        <v>0</v>
      </c>
      <c r="U353" s="13">
        <v>0</v>
      </c>
      <c r="V353" s="13">
        <v>0</v>
      </c>
      <c r="W353" s="14">
        <v>0</v>
      </c>
      <c r="X353" s="13">
        <v>0</v>
      </c>
      <c r="Y353" s="13">
        <v>0</v>
      </c>
      <c r="Z353" s="14">
        <v>0</v>
      </c>
      <c r="AA353" s="13">
        <v>0</v>
      </c>
      <c r="AB353" s="13">
        <v>0</v>
      </c>
      <c r="AC353" s="14">
        <v>0</v>
      </c>
      <c r="AD353" s="14">
        <v>0</v>
      </c>
      <c r="AE353" s="14">
        <v>0</v>
      </c>
      <c r="AF353" s="15">
        <v>0</v>
      </c>
    </row>
    <row r="354" spans="1:32" hidden="1">
      <c r="A354" s="8">
        <v>351</v>
      </c>
      <c r="B354" s="9">
        <v>1019001</v>
      </c>
      <c r="C354" s="9" t="s">
        <v>395</v>
      </c>
      <c r="D354" s="9" t="s">
        <v>398</v>
      </c>
      <c r="E354" s="10">
        <v>0</v>
      </c>
      <c r="F354" s="11">
        <v>0</v>
      </c>
      <c r="G354" s="11">
        <v>0</v>
      </c>
      <c r="H354" s="11">
        <v>0</v>
      </c>
      <c r="I354" s="12">
        <v>0</v>
      </c>
      <c r="J354" s="13">
        <v>0</v>
      </c>
      <c r="K354" s="13">
        <v>0</v>
      </c>
      <c r="L354" s="13">
        <v>0</v>
      </c>
      <c r="M354" s="13">
        <v>0</v>
      </c>
      <c r="N354" s="14">
        <v>0</v>
      </c>
      <c r="O354" s="13">
        <v>0</v>
      </c>
      <c r="P354" s="13">
        <v>0</v>
      </c>
      <c r="Q354" s="14">
        <v>0</v>
      </c>
      <c r="R354" s="13">
        <v>0</v>
      </c>
      <c r="S354" s="13">
        <v>0</v>
      </c>
      <c r="T354" s="14">
        <v>0</v>
      </c>
      <c r="U354" s="13">
        <v>0</v>
      </c>
      <c r="V354" s="13">
        <v>0</v>
      </c>
      <c r="W354" s="14">
        <v>0</v>
      </c>
      <c r="X354" s="13">
        <v>0</v>
      </c>
      <c r="Y354" s="13">
        <v>0</v>
      </c>
      <c r="Z354" s="14">
        <v>0</v>
      </c>
      <c r="AA354" s="13">
        <v>0</v>
      </c>
      <c r="AB354" s="13">
        <v>0</v>
      </c>
      <c r="AC354" s="14">
        <v>0</v>
      </c>
      <c r="AD354" s="14">
        <v>0</v>
      </c>
      <c r="AE354" s="14">
        <v>0</v>
      </c>
      <c r="AF354" s="15">
        <v>0</v>
      </c>
    </row>
    <row r="355" spans="1:32" hidden="1">
      <c r="A355" s="8">
        <v>352</v>
      </c>
      <c r="B355" s="9">
        <v>1018004</v>
      </c>
      <c r="C355" s="9" t="s">
        <v>399</v>
      </c>
      <c r="D355" s="9" t="s">
        <v>400</v>
      </c>
      <c r="E355" s="10">
        <v>0</v>
      </c>
      <c r="F355" s="11">
        <v>0</v>
      </c>
      <c r="G355" s="11">
        <v>0</v>
      </c>
      <c r="H355" s="11">
        <v>0</v>
      </c>
      <c r="I355" s="12">
        <v>0</v>
      </c>
      <c r="J355" s="13">
        <v>0</v>
      </c>
      <c r="K355" s="13">
        <v>0</v>
      </c>
      <c r="L355" s="13">
        <v>0</v>
      </c>
      <c r="M355" s="13">
        <v>0</v>
      </c>
      <c r="N355" s="14">
        <v>0</v>
      </c>
      <c r="O355" s="13">
        <v>0</v>
      </c>
      <c r="P355" s="13">
        <v>0</v>
      </c>
      <c r="Q355" s="14">
        <v>0</v>
      </c>
      <c r="R355" s="13">
        <v>0</v>
      </c>
      <c r="S355" s="13">
        <v>0</v>
      </c>
      <c r="T355" s="14">
        <v>0</v>
      </c>
      <c r="U355" s="13">
        <v>0</v>
      </c>
      <c r="V355" s="13">
        <v>0</v>
      </c>
      <c r="W355" s="14">
        <v>0</v>
      </c>
      <c r="X355" s="13">
        <v>0</v>
      </c>
      <c r="Y355" s="13">
        <v>0</v>
      </c>
      <c r="Z355" s="14">
        <v>0</v>
      </c>
      <c r="AA355" s="13">
        <v>0</v>
      </c>
      <c r="AB355" s="13">
        <v>0</v>
      </c>
      <c r="AC355" s="14">
        <v>0</v>
      </c>
      <c r="AD355" s="14">
        <v>0</v>
      </c>
      <c r="AE355" s="14">
        <v>0</v>
      </c>
      <c r="AF355" s="15">
        <v>0</v>
      </c>
    </row>
    <row r="356" spans="1:32" hidden="1">
      <c r="A356" s="8">
        <v>353</v>
      </c>
      <c r="B356" s="9">
        <v>1017003</v>
      </c>
      <c r="C356" s="9" t="s">
        <v>399</v>
      </c>
      <c r="D356" s="9" t="s">
        <v>401</v>
      </c>
      <c r="E356" s="10">
        <v>0</v>
      </c>
      <c r="F356" s="11">
        <v>0</v>
      </c>
      <c r="G356" s="11">
        <v>0</v>
      </c>
      <c r="H356" s="11">
        <v>0</v>
      </c>
      <c r="I356" s="12">
        <v>0</v>
      </c>
      <c r="J356" s="13">
        <v>0</v>
      </c>
      <c r="K356" s="13">
        <v>0</v>
      </c>
      <c r="L356" s="13">
        <v>0</v>
      </c>
      <c r="M356" s="13">
        <v>0</v>
      </c>
      <c r="N356" s="14">
        <v>0</v>
      </c>
      <c r="O356" s="13">
        <v>0</v>
      </c>
      <c r="P356" s="13">
        <v>0</v>
      </c>
      <c r="Q356" s="14">
        <v>0</v>
      </c>
      <c r="R356" s="13">
        <v>0</v>
      </c>
      <c r="S356" s="13">
        <v>0</v>
      </c>
      <c r="T356" s="14">
        <v>0</v>
      </c>
      <c r="U356" s="13">
        <v>0</v>
      </c>
      <c r="V356" s="13">
        <v>0</v>
      </c>
      <c r="W356" s="14">
        <v>0</v>
      </c>
      <c r="X356" s="13">
        <v>0</v>
      </c>
      <c r="Y356" s="13">
        <v>0</v>
      </c>
      <c r="Z356" s="14">
        <v>0</v>
      </c>
      <c r="AA356" s="13">
        <v>0</v>
      </c>
      <c r="AB356" s="13">
        <v>0</v>
      </c>
      <c r="AC356" s="14">
        <v>0</v>
      </c>
      <c r="AD356" s="14">
        <v>0</v>
      </c>
      <c r="AE356" s="14">
        <v>0</v>
      </c>
      <c r="AF356" s="15">
        <v>0</v>
      </c>
    </row>
    <row r="357" spans="1:32" hidden="1">
      <c r="A357" s="8">
        <v>354</v>
      </c>
      <c r="B357" s="9">
        <v>1017001</v>
      </c>
      <c r="C357" s="9" t="s">
        <v>399</v>
      </c>
      <c r="D357" s="9" t="s">
        <v>402</v>
      </c>
      <c r="E357" s="10">
        <v>0</v>
      </c>
      <c r="F357" s="11">
        <v>0</v>
      </c>
      <c r="G357" s="11">
        <v>0</v>
      </c>
      <c r="H357" s="11">
        <v>0</v>
      </c>
      <c r="I357" s="12">
        <v>0</v>
      </c>
      <c r="J357" s="13">
        <v>0</v>
      </c>
      <c r="K357" s="13">
        <v>0</v>
      </c>
      <c r="L357" s="13">
        <v>0</v>
      </c>
      <c r="M357" s="13">
        <v>0</v>
      </c>
      <c r="N357" s="14">
        <v>0</v>
      </c>
      <c r="O357" s="13">
        <v>0</v>
      </c>
      <c r="P357" s="13">
        <v>0</v>
      </c>
      <c r="Q357" s="14">
        <v>0</v>
      </c>
      <c r="R357" s="13">
        <v>0</v>
      </c>
      <c r="S357" s="13">
        <v>0</v>
      </c>
      <c r="T357" s="14">
        <v>0</v>
      </c>
      <c r="U357" s="13">
        <v>0</v>
      </c>
      <c r="V357" s="13">
        <v>0</v>
      </c>
      <c r="W357" s="14">
        <v>0</v>
      </c>
      <c r="X357" s="13">
        <v>0</v>
      </c>
      <c r="Y357" s="13">
        <v>0</v>
      </c>
      <c r="Z357" s="14">
        <v>0</v>
      </c>
      <c r="AA357" s="13">
        <v>0</v>
      </c>
      <c r="AB357" s="13">
        <v>0</v>
      </c>
      <c r="AC357" s="14">
        <v>0</v>
      </c>
      <c r="AD357" s="14">
        <v>0</v>
      </c>
      <c r="AE357" s="14">
        <v>0</v>
      </c>
      <c r="AF357" s="15">
        <v>0</v>
      </c>
    </row>
    <row r="358" spans="1:32" hidden="1">
      <c r="A358" s="8">
        <v>355</v>
      </c>
      <c r="B358" s="9">
        <v>1018002</v>
      </c>
      <c r="C358" s="9" t="s">
        <v>399</v>
      </c>
      <c r="D358" s="9" t="s">
        <v>403</v>
      </c>
      <c r="E358" s="10">
        <v>0</v>
      </c>
      <c r="F358" s="11">
        <v>0</v>
      </c>
      <c r="G358" s="11">
        <v>0</v>
      </c>
      <c r="H358" s="11">
        <v>0</v>
      </c>
      <c r="I358" s="12">
        <v>0</v>
      </c>
      <c r="J358" s="13">
        <v>0</v>
      </c>
      <c r="K358" s="13">
        <v>0</v>
      </c>
      <c r="L358" s="13">
        <v>0</v>
      </c>
      <c r="M358" s="13">
        <v>0</v>
      </c>
      <c r="N358" s="14">
        <v>0</v>
      </c>
      <c r="O358" s="13">
        <v>0</v>
      </c>
      <c r="P358" s="13">
        <v>0</v>
      </c>
      <c r="Q358" s="14">
        <v>0</v>
      </c>
      <c r="R358" s="13">
        <v>0</v>
      </c>
      <c r="S358" s="13">
        <v>0</v>
      </c>
      <c r="T358" s="14">
        <v>0</v>
      </c>
      <c r="U358" s="13">
        <v>0</v>
      </c>
      <c r="V358" s="13">
        <v>0</v>
      </c>
      <c r="W358" s="14">
        <v>0</v>
      </c>
      <c r="X358" s="13">
        <v>0</v>
      </c>
      <c r="Y358" s="13">
        <v>0</v>
      </c>
      <c r="Z358" s="14">
        <v>0</v>
      </c>
      <c r="AA358" s="13">
        <v>0</v>
      </c>
      <c r="AB358" s="13">
        <v>0</v>
      </c>
      <c r="AC358" s="14">
        <v>0</v>
      </c>
      <c r="AD358" s="14">
        <v>0</v>
      </c>
      <c r="AE358" s="14">
        <v>0</v>
      </c>
      <c r="AF358" s="15">
        <v>0</v>
      </c>
    </row>
    <row r="359" spans="1:32" hidden="1">
      <c r="A359" s="8">
        <v>356</v>
      </c>
      <c r="B359" s="9">
        <v>1018007</v>
      </c>
      <c r="C359" s="9" t="s">
        <v>399</v>
      </c>
      <c r="D359" s="9" t="s">
        <v>404</v>
      </c>
      <c r="E359" s="10">
        <v>0</v>
      </c>
      <c r="F359" s="11">
        <v>0</v>
      </c>
      <c r="G359" s="11">
        <v>0</v>
      </c>
      <c r="H359" s="11">
        <v>0</v>
      </c>
      <c r="I359" s="12">
        <v>0</v>
      </c>
      <c r="J359" s="13">
        <v>0</v>
      </c>
      <c r="K359" s="13">
        <v>0</v>
      </c>
      <c r="L359" s="13">
        <v>0</v>
      </c>
      <c r="M359" s="13">
        <v>0</v>
      </c>
      <c r="N359" s="14">
        <v>0</v>
      </c>
      <c r="O359" s="13">
        <v>0</v>
      </c>
      <c r="P359" s="13">
        <v>0</v>
      </c>
      <c r="Q359" s="14">
        <v>0</v>
      </c>
      <c r="R359" s="13">
        <v>0</v>
      </c>
      <c r="S359" s="13">
        <v>0</v>
      </c>
      <c r="T359" s="14">
        <v>0</v>
      </c>
      <c r="U359" s="13">
        <v>0</v>
      </c>
      <c r="V359" s="13">
        <v>0</v>
      </c>
      <c r="W359" s="14">
        <v>0</v>
      </c>
      <c r="X359" s="13">
        <v>0</v>
      </c>
      <c r="Y359" s="13">
        <v>0</v>
      </c>
      <c r="Z359" s="14">
        <v>0</v>
      </c>
      <c r="AA359" s="13">
        <v>0</v>
      </c>
      <c r="AB359" s="13">
        <v>0</v>
      </c>
      <c r="AC359" s="14">
        <v>0</v>
      </c>
      <c r="AD359" s="14">
        <v>0</v>
      </c>
      <c r="AE359" s="14">
        <v>0</v>
      </c>
      <c r="AF359" s="15">
        <v>0</v>
      </c>
    </row>
    <row r="360" spans="1:32" hidden="1">
      <c r="A360" s="8">
        <v>357</v>
      </c>
      <c r="B360" s="9">
        <v>1018006</v>
      </c>
      <c r="C360" s="9" t="s">
        <v>399</v>
      </c>
      <c r="D360" s="9" t="s">
        <v>405</v>
      </c>
      <c r="E360" s="10">
        <v>0</v>
      </c>
      <c r="F360" s="11">
        <v>0</v>
      </c>
      <c r="G360" s="11">
        <v>0</v>
      </c>
      <c r="H360" s="11">
        <v>0</v>
      </c>
      <c r="I360" s="12">
        <v>0</v>
      </c>
      <c r="J360" s="13">
        <v>0</v>
      </c>
      <c r="K360" s="13">
        <v>0</v>
      </c>
      <c r="L360" s="13">
        <v>0</v>
      </c>
      <c r="M360" s="13">
        <v>0</v>
      </c>
      <c r="N360" s="14">
        <v>0</v>
      </c>
      <c r="O360" s="13">
        <v>0</v>
      </c>
      <c r="P360" s="13">
        <v>0</v>
      </c>
      <c r="Q360" s="14">
        <v>0</v>
      </c>
      <c r="R360" s="13">
        <v>0</v>
      </c>
      <c r="S360" s="13">
        <v>0</v>
      </c>
      <c r="T360" s="14">
        <v>0</v>
      </c>
      <c r="U360" s="13">
        <v>0</v>
      </c>
      <c r="V360" s="13">
        <v>0</v>
      </c>
      <c r="W360" s="14">
        <v>0</v>
      </c>
      <c r="X360" s="13">
        <v>0</v>
      </c>
      <c r="Y360" s="13">
        <v>0</v>
      </c>
      <c r="Z360" s="14">
        <v>0</v>
      </c>
      <c r="AA360" s="13">
        <v>0</v>
      </c>
      <c r="AB360" s="13">
        <v>0</v>
      </c>
      <c r="AC360" s="14">
        <v>0</v>
      </c>
      <c r="AD360" s="14">
        <v>0</v>
      </c>
      <c r="AE360" s="14">
        <v>0</v>
      </c>
      <c r="AF360" s="15">
        <v>0</v>
      </c>
    </row>
    <row r="361" spans="1:32" hidden="1">
      <c r="A361" s="8">
        <v>358</v>
      </c>
      <c r="B361" s="9">
        <v>1018008</v>
      </c>
      <c r="C361" s="9" t="s">
        <v>399</v>
      </c>
      <c r="D361" s="9" t="s">
        <v>406</v>
      </c>
      <c r="E361" s="10">
        <v>0</v>
      </c>
      <c r="F361" s="11">
        <v>0</v>
      </c>
      <c r="G361" s="11">
        <v>0</v>
      </c>
      <c r="H361" s="11">
        <v>0</v>
      </c>
      <c r="I361" s="12">
        <v>0</v>
      </c>
      <c r="J361" s="13">
        <v>0</v>
      </c>
      <c r="K361" s="13">
        <v>0</v>
      </c>
      <c r="L361" s="13">
        <v>0</v>
      </c>
      <c r="M361" s="13">
        <v>0</v>
      </c>
      <c r="N361" s="14">
        <v>0</v>
      </c>
      <c r="O361" s="13">
        <v>0</v>
      </c>
      <c r="P361" s="13">
        <v>0</v>
      </c>
      <c r="Q361" s="14">
        <v>0</v>
      </c>
      <c r="R361" s="13">
        <v>0</v>
      </c>
      <c r="S361" s="13">
        <v>0</v>
      </c>
      <c r="T361" s="14">
        <v>0</v>
      </c>
      <c r="U361" s="13">
        <v>0</v>
      </c>
      <c r="V361" s="13">
        <v>0</v>
      </c>
      <c r="W361" s="14">
        <v>0</v>
      </c>
      <c r="X361" s="13">
        <v>0</v>
      </c>
      <c r="Y361" s="13">
        <v>0</v>
      </c>
      <c r="Z361" s="14">
        <v>0</v>
      </c>
      <c r="AA361" s="13">
        <v>0</v>
      </c>
      <c r="AB361" s="13">
        <v>0</v>
      </c>
      <c r="AC361" s="14">
        <v>0</v>
      </c>
      <c r="AD361" s="14">
        <v>0</v>
      </c>
      <c r="AE361" s="14">
        <v>0</v>
      </c>
      <c r="AF361" s="15">
        <v>0</v>
      </c>
    </row>
    <row r="362" spans="1:32" hidden="1">
      <c r="A362" s="8">
        <v>359</v>
      </c>
      <c r="B362" s="9">
        <v>1018003</v>
      </c>
      <c r="C362" s="9" t="s">
        <v>399</v>
      </c>
      <c r="D362" s="9" t="s">
        <v>407</v>
      </c>
      <c r="E362" s="10">
        <v>0</v>
      </c>
      <c r="F362" s="11">
        <v>0</v>
      </c>
      <c r="G362" s="11">
        <v>0</v>
      </c>
      <c r="H362" s="11">
        <v>0</v>
      </c>
      <c r="I362" s="12">
        <v>0</v>
      </c>
      <c r="J362" s="13">
        <v>0</v>
      </c>
      <c r="K362" s="13">
        <v>0</v>
      </c>
      <c r="L362" s="13">
        <v>0</v>
      </c>
      <c r="M362" s="13">
        <v>0</v>
      </c>
      <c r="N362" s="14">
        <v>0</v>
      </c>
      <c r="O362" s="13">
        <v>0</v>
      </c>
      <c r="P362" s="13">
        <v>0</v>
      </c>
      <c r="Q362" s="14">
        <v>0</v>
      </c>
      <c r="R362" s="13">
        <v>0</v>
      </c>
      <c r="S362" s="13">
        <v>0</v>
      </c>
      <c r="T362" s="14">
        <v>0</v>
      </c>
      <c r="U362" s="13">
        <v>0</v>
      </c>
      <c r="V362" s="13">
        <v>0</v>
      </c>
      <c r="W362" s="14">
        <v>0</v>
      </c>
      <c r="X362" s="13">
        <v>0</v>
      </c>
      <c r="Y362" s="13">
        <v>0</v>
      </c>
      <c r="Z362" s="14">
        <v>0</v>
      </c>
      <c r="AA362" s="13">
        <v>0</v>
      </c>
      <c r="AB362" s="13">
        <v>0</v>
      </c>
      <c r="AC362" s="14">
        <v>0</v>
      </c>
      <c r="AD362" s="14">
        <v>0</v>
      </c>
      <c r="AE362" s="14">
        <v>0</v>
      </c>
      <c r="AF362" s="15">
        <v>0</v>
      </c>
    </row>
    <row r="363" spans="1:32" hidden="1">
      <c r="A363" s="8">
        <v>360</v>
      </c>
      <c r="B363" s="9">
        <v>1018005</v>
      </c>
      <c r="C363" s="9" t="s">
        <v>399</v>
      </c>
      <c r="D363" s="9" t="s">
        <v>408</v>
      </c>
      <c r="E363" s="10">
        <v>0</v>
      </c>
      <c r="F363" s="11">
        <v>0</v>
      </c>
      <c r="G363" s="11">
        <v>0</v>
      </c>
      <c r="H363" s="11">
        <v>0</v>
      </c>
      <c r="I363" s="12">
        <v>0</v>
      </c>
      <c r="J363" s="13">
        <v>0</v>
      </c>
      <c r="K363" s="13">
        <v>0</v>
      </c>
      <c r="L363" s="13">
        <v>0</v>
      </c>
      <c r="M363" s="13">
        <v>0</v>
      </c>
      <c r="N363" s="14">
        <v>0</v>
      </c>
      <c r="O363" s="13">
        <v>0</v>
      </c>
      <c r="P363" s="13">
        <v>0</v>
      </c>
      <c r="Q363" s="14">
        <v>0</v>
      </c>
      <c r="R363" s="13">
        <v>0</v>
      </c>
      <c r="S363" s="13">
        <v>0</v>
      </c>
      <c r="T363" s="14">
        <v>0</v>
      </c>
      <c r="U363" s="13">
        <v>0</v>
      </c>
      <c r="V363" s="13">
        <v>0</v>
      </c>
      <c r="W363" s="14">
        <v>0</v>
      </c>
      <c r="X363" s="13">
        <v>0</v>
      </c>
      <c r="Y363" s="13">
        <v>0</v>
      </c>
      <c r="Z363" s="14">
        <v>0</v>
      </c>
      <c r="AA363" s="13">
        <v>0</v>
      </c>
      <c r="AB363" s="13">
        <v>0</v>
      </c>
      <c r="AC363" s="14">
        <v>0</v>
      </c>
      <c r="AD363" s="14">
        <v>0</v>
      </c>
      <c r="AE363" s="14">
        <v>0</v>
      </c>
      <c r="AF363" s="15">
        <v>0</v>
      </c>
    </row>
    <row r="364" spans="1:32" hidden="1">
      <c r="A364" s="8">
        <v>361</v>
      </c>
      <c r="B364" s="9">
        <v>1021003</v>
      </c>
      <c r="C364" s="9" t="s">
        <v>409</v>
      </c>
      <c r="D364" s="9" t="s">
        <v>410</v>
      </c>
      <c r="E364" s="10">
        <v>0</v>
      </c>
      <c r="F364" s="11">
        <v>0</v>
      </c>
      <c r="G364" s="11">
        <v>0</v>
      </c>
      <c r="H364" s="11">
        <v>0</v>
      </c>
      <c r="I364" s="12">
        <v>0</v>
      </c>
      <c r="J364" s="13">
        <v>0</v>
      </c>
      <c r="K364" s="13">
        <v>0</v>
      </c>
      <c r="L364" s="13">
        <v>0</v>
      </c>
      <c r="M364" s="13">
        <v>0</v>
      </c>
      <c r="N364" s="14">
        <v>0</v>
      </c>
      <c r="O364" s="13">
        <v>0</v>
      </c>
      <c r="P364" s="13">
        <v>0</v>
      </c>
      <c r="Q364" s="14">
        <v>0</v>
      </c>
      <c r="R364" s="13">
        <v>0</v>
      </c>
      <c r="S364" s="13">
        <v>0</v>
      </c>
      <c r="T364" s="14">
        <v>0</v>
      </c>
      <c r="U364" s="13">
        <v>0</v>
      </c>
      <c r="V364" s="13">
        <v>0</v>
      </c>
      <c r="W364" s="14">
        <v>0</v>
      </c>
      <c r="X364" s="13">
        <v>0</v>
      </c>
      <c r="Y364" s="13">
        <v>0</v>
      </c>
      <c r="Z364" s="14">
        <v>0</v>
      </c>
      <c r="AA364" s="13">
        <v>0</v>
      </c>
      <c r="AB364" s="13">
        <v>0</v>
      </c>
      <c r="AC364" s="14">
        <v>0</v>
      </c>
      <c r="AD364" s="14">
        <v>0</v>
      </c>
      <c r="AE364" s="14">
        <v>0</v>
      </c>
      <c r="AF364" s="15">
        <v>0</v>
      </c>
    </row>
    <row r="365" spans="1:32" hidden="1">
      <c r="A365" s="8">
        <v>362</v>
      </c>
      <c r="B365" s="9">
        <v>1021004</v>
      </c>
      <c r="C365" s="9" t="s">
        <v>409</v>
      </c>
      <c r="D365" s="9" t="s">
        <v>411</v>
      </c>
      <c r="E365" s="10">
        <v>0</v>
      </c>
      <c r="F365" s="11">
        <v>0</v>
      </c>
      <c r="G365" s="11">
        <v>0</v>
      </c>
      <c r="H365" s="11">
        <v>0</v>
      </c>
      <c r="I365" s="12">
        <v>0</v>
      </c>
      <c r="J365" s="13">
        <v>0</v>
      </c>
      <c r="K365" s="13">
        <v>0</v>
      </c>
      <c r="L365" s="13">
        <v>0</v>
      </c>
      <c r="M365" s="13">
        <v>0</v>
      </c>
      <c r="N365" s="14">
        <v>0</v>
      </c>
      <c r="O365" s="13">
        <v>0</v>
      </c>
      <c r="P365" s="13">
        <v>0</v>
      </c>
      <c r="Q365" s="14">
        <v>0</v>
      </c>
      <c r="R365" s="13">
        <v>0</v>
      </c>
      <c r="S365" s="13">
        <v>0</v>
      </c>
      <c r="T365" s="14">
        <v>0</v>
      </c>
      <c r="U365" s="13">
        <v>0</v>
      </c>
      <c r="V365" s="13">
        <v>0</v>
      </c>
      <c r="W365" s="14">
        <v>0</v>
      </c>
      <c r="X365" s="13">
        <v>0</v>
      </c>
      <c r="Y365" s="13">
        <v>0</v>
      </c>
      <c r="Z365" s="14">
        <v>0</v>
      </c>
      <c r="AA365" s="13">
        <v>0</v>
      </c>
      <c r="AB365" s="13">
        <v>0</v>
      </c>
      <c r="AC365" s="14">
        <v>0</v>
      </c>
      <c r="AD365" s="14">
        <v>0</v>
      </c>
      <c r="AE365" s="14">
        <v>0</v>
      </c>
      <c r="AF365" s="15">
        <v>0</v>
      </c>
    </row>
    <row r="366" spans="1:32" hidden="1">
      <c r="A366" s="8">
        <v>363</v>
      </c>
      <c r="B366" s="9">
        <v>1021001</v>
      </c>
      <c r="C366" s="9" t="s">
        <v>409</v>
      </c>
      <c r="D366" s="9" t="s">
        <v>412</v>
      </c>
      <c r="E366" s="10">
        <v>0</v>
      </c>
      <c r="F366" s="11">
        <v>0</v>
      </c>
      <c r="G366" s="11">
        <v>0</v>
      </c>
      <c r="H366" s="11">
        <v>0</v>
      </c>
      <c r="I366" s="12">
        <v>0</v>
      </c>
      <c r="J366" s="13">
        <v>0</v>
      </c>
      <c r="K366" s="13">
        <v>0</v>
      </c>
      <c r="L366" s="13">
        <v>0</v>
      </c>
      <c r="M366" s="13">
        <v>0</v>
      </c>
      <c r="N366" s="14">
        <v>0</v>
      </c>
      <c r="O366" s="13">
        <v>0</v>
      </c>
      <c r="P366" s="13">
        <v>0</v>
      </c>
      <c r="Q366" s="14">
        <v>0</v>
      </c>
      <c r="R366" s="13">
        <v>0</v>
      </c>
      <c r="S366" s="13">
        <v>0</v>
      </c>
      <c r="T366" s="14">
        <v>0</v>
      </c>
      <c r="U366" s="13">
        <v>0</v>
      </c>
      <c r="V366" s="13">
        <v>0</v>
      </c>
      <c r="W366" s="14">
        <v>0</v>
      </c>
      <c r="X366" s="13">
        <v>0</v>
      </c>
      <c r="Y366" s="13">
        <v>0</v>
      </c>
      <c r="Z366" s="14">
        <v>0</v>
      </c>
      <c r="AA366" s="13">
        <v>0</v>
      </c>
      <c r="AB366" s="13">
        <v>0</v>
      </c>
      <c r="AC366" s="14">
        <v>0</v>
      </c>
      <c r="AD366" s="14">
        <v>0</v>
      </c>
      <c r="AE366" s="14">
        <v>0</v>
      </c>
      <c r="AF366" s="15">
        <v>0</v>
      </c>
    </row>
    <row r="367" spans="1:32" hidden="1">
      <c r="A367" s="8">
        <v>364</v>
      </c>
      <c r="B367" s="9">
        <v>1021002</v>
      </c>
      <c r="C367" s="9" t="s">
        <v>409</v>
      </c>
      <c r="D367" s="9" t="s">
        <v>413</v>
      </c>
      <c r="E367" s="10">
        <v>0</v>
      </c>
      <c r="F367" s="11">
        <v>0</v>
      </c>
      <c r="G367" s="11">
        <v>0</v>
      </c>
      <c r="H367" s="11">
        <v>0</v>
      </c>
      <c r="I367" s="12">
        <v>0</v>
      </c>
      <c r="J367" s="13">
        <v>0</v>
      </c>
      <c r="K367" s="13">
        <v>0</v>
      </c>
      <c r="L367" s="13">
        <v>0</v>
      </c>
      <c r="M367" s="13">
        <v>0</v>
      </c>
      <c r="N367" s="14">
        <v>0</v>
      </c>
      <c r="O367" s="13">
        <v>0</v>
      </c>
      <c r="P367" s="13">
        <v>0</v>
      </c>
      <c r="Q367" s="14">
        <v>0</v>
      </c>
      <c r="R367" s="13">
        <v>0</v>
      </c>
      <c r="S367" s="13">
        <v>0</v>
      </c>
      <c r="T367" s="14">
        <v>0</v>
      </c>
      <c r="U367" s="13">
        <v>0</v>
      </c>
      <c r="V367" s="13">
        <v>0</v>
      </c>
      <c r="W367" s="14">
        <v>0</v>
      </c>
      <c r="X367" s="13">
        <v>0</v>
      </c>
      <c r="Y367" s="13">
        <v>0</v>
      </c>
      <c r="Z367" s="14">
        <v>0</v>
      </c>
      <c r="AA367" s="13">
        <v>0</v>
      </c>
      <c r="AB367" s="13">
        <v>0</v>
      </c>
      <c r="AC367" s="14">
        <v>0</v>
      </c>
      <c r="AD367" s="14">
        <v>0</v>
      </c>
      <c r="AE367" s="14">
        <v>0</v>
      </c>
      <c r="AF367" s="15">
        <v>0</v>
      </c>
    </row>
    <row r="368" spans="1:32" hidden="1">
      <c r="A368" s="8">
        <v>365</v>
      </c>
      <c r="B368" s="9">
        <v>1022039</v>
      </c>
      <c r="C368" s="9" t="s">
        <v>414</v>
      </c>
      <c r="D368" s="9" t="s">
        <v>415</v>
      </c>
      <c r="E368" s="10">
        <v>0</v>
      </c>
      <c r="F368" s="11">
        <v>0</v>
      </c>
      <c r="G368" s="11">
        <v>0</v>
      </c>
      <c r="H368" s="11">
        <v>0</v>
      </c>
      <c r="I368" s="12">
        <v>0</v>
      </c>
      <c r="J368" s="13">
        <v>0</v>
      </c>
      <c r="K368" s="13">
        <v>0</v>
      </c>
      <c r="L368" s="13">
        <v>0</v>
      </c>
      <c r="M368" s="13">
        <v>0</v>
      </c>
      <c r="N368" s="14">
        <v>0</v>
      </c>
      <c r="O368" s="13">
        <v>0</v>
      </c>
      <c r="P368" s="13">
        <v>0</v>
      </c>
      <c r="Q368" s="14">
        <v>0</v>
      </c>
      <c r="R368" s="13">
        <v>0</v>
      </c>
      <c r="S368" s="13">
        <v>0</v>
      </c>
      <c r="T368" s="14">
        <v>0</v>
      </c>
      <c r="U368" s="13">
        <v>0</v>
      </c>
      <c r="V368" s="13">
        <v>0</v>
      </c>
      <c r="W368" s="14">
        <v>0</v>
      </c>
      <c r="X368" s="13">
        <v>0</v>
      </c>
      <c r="Y368" s="13">
        <v>0</v>
      </c>
      <c r="Z368" s="14">
        <v>0</v>
      </c>
      <c r="AA368" s="13">
        <v>0</v>
      </c>
      <c r="AB368" s="13">
        <v>0</v>
      </c>
      <c r="AC368" s="14">
        <v>0</v>
      </c>
      <c r="AD368" s="14">
        <v>0</v>
      </c>
      <c r="AE368" s="14">
        <v>0</v>
      </c>
      <c r="AF368" s="15">
        <v>0</v>
      </c>
    </row>
    <row r="369" spans="1:32" hidden="1">
      <c r="A369" s="8">
        <v>366</v>
      </c>
      <c r="B369" s="9">
        <v>1022037</v>
      </c>
      <c r="C369" s="9" t="s">
        <v>414</v>
      </c>
      <c r="D369" s="9" t="s">
        <v>416</v>
      </c>
      <c r="E369" s="10">
        <v>0</v>
      </c>
      <c r="F369" s="11">
        <v>0</v>
      </c>
      <c r="G369" s="11">
        <v>0</v>
      </c>
      <c r="H369" s="11">
        <v>0</v>
      </c>
      <c r="I369" s="12">
        <v>0</v>
      </c>
      <c r="J369" s="13">
        <v>0</v>
      </c>
      <c r="K369" s="13">
        <v>0</v>
      </c>
      <c r="L369" s="13">
        <v>0</v>
      </c>
      <c r="M369" s="13">
        <v>0</v>
      </c>
      <c r="N369" s="14">
        <v>0</v>
      </c>
      <c r="O369" s="13">
        <v>0</v>
      </c>
      <c r="P369" s="13">
        <v>0</v>
      </c>
      <c r="Q369" s="14">
        <v>0</v>
      </c>
      <c r="R369" s="13">
        <v>0</v>
      </c>
      <c r="S369" s="13">
        <v>0</v>
      </c>
      <c r="T369" s="14">
        <v>0</v>
      </c>
      <c r="U369" s="13">
        <v>0</v>
      </c>
      <c r="V369" s="13">
        <v>0</v>
      </c>
      <c r="W369" s="14">
        <v>0</v>
      </c>
      <c r="X369" s="13">
        <v>0</v>
      </c>
      <c r="Y369" s="13">
        <v>0</v>
      </c>
      <c r="Z369" s="14">
        <v>0</v>
      </c>
      <c r="AA369" s="13">
        <v>0</v>
      </c>
      <c r="AB369" s="13">
        <v>0</v>
      </c>
      <c r="AC369" s="14">
        <v>0</v>
      </c>
      <c r="AD369" s="14">
        <v>0</v>
      </c>
      <c r="AE369" s="14">
        <v>0</v>
      </c>
      <c r="AF369" s="15">
        <v>0</v>
      </c>
    </row>
    <row r="370" spans="1:32" hidden="1">
      <c r="A370" s="8">
        <v>367</v>
      </c>
      <c r="B370" s="9">
        <v>1022017</v>
      </c>
      <c r="C370" s="9" t="s">
        <v>414</v>
      </c>
      <c r="D370" s="9" t="s">
        <v>417</v>
      </c>
      <c r="E370" s="10">
        <v>0</v>
      </c>
      <c r="F370" s="11">
        <v>0</v>
      </c>
      <c r="G370" s="11">
        <v>0</v>
      </c>
      <c r="H370" s="11">
        <v>0</v>
      </c>
      <c r="I370" s="12">
        <v>0</v>
      </c>
      <c r="J370" s="13">
        <v>0</v>
      </c>
      <c r="K370" s="13">
        <v>0</v>
      </c>
      <c r="L370" s="13">
        <v>0</v>
      </c>
      <c r="M370" s="13">
        <v>0</v>
      </c>
      <c r="N370" s="14">
        <v>0</v>
      </c>
      <c r="O370" s="13">
        <v>0</v>
      </c>
      <c r="P370" s="13">
        <v>0</v>
      </c>
      <c r="Q370" s="14">
        <v>0</v>
      </c>
      <c r="R370" s="13">
        <v>0</v>
      </c>
      <c r="S370" s="13">
        <v>0</v>
      </c>
      <c r="T370" s="14">
        <v>0</v>
      </c>
      <c r="U370" s="13">
        <v>0</v>
      </c>
      <c r="V370" s="13">
        <v>0</v>
      </c>
      <c r="W370" s="14">
        <v>0</v>
      </c>
      <c r="X370" s="13">
        <v>0</v>
      </c>
      <c r="Y370" s="13">
        <v>0</v>
      </c>
      <c r="Z370" s="14">
        <v>0</v>
      </c>
      <c r="AA370" s="13">
        <v>0</v>
      </c>
      <c r="AB370" s="13">
        <v>0</v>
      </c>
      <c r="AC370" s="14">
        <v>0</v>
      </c>
      <c r="AD370" s="14">
        <v>0</v>
      </c>
      <c r="AE370" s="14">
        <v>0</v>
      </c>
      <c r="AF370" s="15">
        <v>0</v>
      </c>
    </row>
    <row r="371" spans="1:32" hidden="1">
      <c r="A371" s="8">
        <v>368</v>
      </c>
      <c r="B371" s="9">
        <v>1022050</v>
      </c>
      <c r="C371" s="9" t="s">
        <v>414</v>
      </c>
      <c r="D371" s="9" t="s">
        <v>418</v>
      </c>
      <c r="E371" s="10">
        <v>0</v>
      </c>
      <c r="F371" s="11">
        <v>0</v>
      </c>
      <c r="G371" s="11">
        <v>0</v>
      </c>
      <c r="H371" s="11">
        <v>0</v>
      </c>
      <c r="I371" s="12">
        <v>0</v>
      </c>
      <c r="J371" s="13">
        <v>0</v>
      </c>
      <c r="K371" s="13">
        <v>0</v>
      </c>
      <c r="L371" s="13">
        <v>0</v>
      </c>
      <c r="M371" s="13">
        <v>0</v>
      </c>
      <c r="N371" s="14">
        <v>0</v>
      </c>
      <c r="O371" s="13">
        <v>0</v>
      </c>
      <c r="P371" s="13">
        <v>0</v>
      </c>
      <c r="Q371" s="14">
        <v>0</v>
      </c>
      <c r="R371" s="13">
        <v>0</v>
      </c>
      <c r="S371" s="13">
        <v>0</v>
      </c>
      <c r="T371" s="14">
        <v>0</v>
      </c>
      <c r="U371" s="13">
        <v>0</v>
      </c>
      <c r="V371" s="13">
        <v>0</v>
      </c>
      <c r="W371" s="14">
        <v>0</v>
      </c>
      <c r="X371" s="13">
        <v>0</v>
      </c>
      <c r="Y371" s="13">
        <v>0</v>
      </c>
      <c r="Z371" s="14">
        <v>0</v>
      </c>
      <c r="AA371" s="13">
        <v>0</v>
      </c>
      <c r="AB371" s="13">
        <v>0</v>
      </c>
      <c r="AC371" s="14">
        <v>0</v>
      </c>
      <c r="AD371" s="14">
        <v>0</v>
      </c>
      <c r="AE371" s="14">
        <v>0</v>
      </c>
      <c r="AF371" s="15">
        <v>0</v>
      </c>
    </row>
    <row r="372" spans="1:32" hidden="1">
      <c r="A372" s="8">
        <v>369</v>
      </c>
      <c r="B372" s="9">
        <v>1022035</v>
      </c>
      <c r="C372" s="9" t="s">
        <v>414</v>
      </c>
      <c r="D372" s="9" t="s">
        <v>419</v>
      </c>
      <c r="E372" s="10">
        <v>0</v>
      </c>
      <c r="F372" s="11">
        <v>0</v>
      </c>
      <c r="G372" s="11">
        <v>0</v>
      </c>
      <c r="H372" s="11">
        <v>0</v>
      </c>
      <c r="I372" s="12">
        <v>0</v>
      </c>
      <c r="J372" s="13">
        <v>0</v>
      </c>
      <c r="K372" s="13">
        <v>0</v>
      </c>
      <c r="L372" s="13">
        <v>0</v>
      </c>
      <c r="M372" s="13">
        <v>0</v>
      </c>
      <c r="N372" s="14">
        <v>0</v>
      </c>
      <c r="O372" s="13">
        <v>0</v>
      </c>
      <c r="P372" s="13">
        <v>0</v>
      </c>
      <c r="Q372" s="14">
        <v>0</v>
      </c>
      <c r="R372" s="13">
        <v>0</v>
      </c>
      <c r="S372" s="13">
        <v>0</v>
      </c>
      <c r="T372" s="14">
        <v>0</v>
      </c>
      <c r="U372" s="13">
        <v>0</v>
      </c>
      <c r="V372" s="13">
        <v>0</v>
      </c>
      <c r="W372" s="14">
        <v>0</v>
      </c>
      <c r="X372" s="13">
        <v>0</v>
      </c>
      <c r="Y372" s="13">
        <v>0</v>
      </c>
      <c r="Z372" s="14">
        <v>0</v>
      </c>
      <c r="AA372" s="13">
        <v>0</v>
      </c>
      <c r="AB372" s="13">
        <v>0</v>
      </c>
      <c r="AC372" s="14">
        <v>0</v>
      </c>
      <c r="AD372" s="14">
        <v>0</v>
      </c>
      <c r="AE372" s="14">
        <v>0</v>
      </c>
      <c r="AF372" s="15">
        <v>0</v>
      </c>
    </row>
    <row r="373" spans="1:32" hidden="1">
      <c r="A373" s="8">
        <v>370</v>
      </c>
      <c r="B373" s="9">
        <v>1022065</v>
      </c>
      <c r="C373" s="9" t="s">
        <v>414</v>
      </c>
      <c r="D373" s="9" t="s">
        <v>420</v>
      </c>
      <c r="E373" s="10">
        <v>0</v>
      </c>
      <c r="F373" s="11">
        <v>0</v>
      </c>
      <c r="G373" s="11">
        <v>0</v>
      </c>
      <c r="H373" s="11">
        <v>0</v>
      </c>
      <c r="I373" s="12">
        <v>0</v>
      </c>
      <c r="J373" s="13">
        <v>0</v>
      </c>
      <c r="K373" s="13">
        <v>0</v>
      </c>
      <c r="L373" s="13">
        <v>0</v>
      </c>
      <c r="M373" s="13">
        <v>0</v>
      </c>
      <c r="N373" s="14">
        <v>0</v>
      </c>
      <c r="O373" s="13">
        <v>0</v>
      </c>
      <c r="P373" s="13">
        <v>0</v>
      </c>
      <c r="Q373" s="14">
        <v>0</v>
      </c>
      <c r="R373" s="13">
        <v>0</v>
      </c>
      <c r="S373" s="13">
        <v>0</v>
      </c>
      <c r="T373" s="14">
        <v>0</v>
      </c>
      <c r="U373" s="13">
        <v>0</v>
      </c>
      <c r="V373" s="13">
        <v>0</v>
      </c>
      <c r="W373" s="14">
        <v>0</v>
      </c>
      <c r="X373" s="13">
        <v>0</v>
      </c>
      <c r="Y373" s="13">
        <v>0</v>
      </c>
      <c r="Z373" s="14">
        <v>0</v>
      </c>
      <c r="AA373" s="13">
        <v>0</v>
      </c>
      <c r="AB373" s="13">
        <v>0</v>
      </c>
      <c r="AC373" s="14">
        <v>0</v>
      </c>
      <c r="AD373" s="14">
        <v>0</v>
      </c>
      <c r="AE373" s="14">
        <v>0</v>
      </c>
      <c r="AF373" s="15">
        <v>0</v>
      </c>
    </row>
    <row r="374" spans="1:32" hidden="1">
      <c r="A374" s="8">
        <v>371</v>
      </c>
      <c r="B374" s="9">
        <v>1022029</v>
      </c>
      <c r="C374" s="9" t="s">
        <v>414</v>
      </c>
      <c r="D374" s="9" t="s">
        <v>421</v>
      </c>
      <c r="E374" s="10">
        <v>0</v>
      </c>
      <c r="F374" s="11">
        <v>0</v>
      </c>
      <c r="G374" s="11">
        <v>0</v>
      </c>
      <c r="H374" s="11">
        <v>0</v>
      </c>
      <c r="I374" s="12">
        <v>0</v>
      </c>
      <c r="J374" s="13">
        <v>0</v>
      </c>
      <c r="K374" s="13">
        <v>0</v>
      </c>
      <c r="L374" s="13">
        <v>0</v>
      </c>
      <c r="M374" s="13">
        <v>0</v>
      </c>
      <c r="N374" s="14">
        <v>0</v>
      </c>
      <c r="O374" s="13">
        <v>0</v>
      </c>
      <c r="P374" s="13">
        <v>0</v>
      </c>
      <c r="Q374" s="14">
        <v>0</v>
      </c>
      <c r="R374" s="13">
        <v>0</v>
      </c>
      <c r="S374" s="13">
        <v>0</v>
      </c>
      <c r="T374" s="14">
        <v>0</v>
      </c>
      <c r="U374" s="13">
        <v>0</v>
      </c>
      <c r="V374" s="13">
        <v>0</v>
      </c>
      <c r="W374" s="14">
        <v>0</v>
      </c>
      <c r="X374" s="13">
        <v>0</v>
      </c>
      <c r="Y374" s="13">
        <v>0</v>
      </c>
      <c r="Z374" s="14">
        <v>0</v>
      </c>
      <c r="AA374" s="13">
        <v>0</v>
      </c>
      <c r="AB374" s="13">
        <v>0</v>
      </c>
      <c r="AC374" s="14">
        <v>0</v>
      </c>
      <c r="AD374" s="14">
        <v>0</v>
      </c>
      <c r="AE374" s="14">
        <v>0</v>
      </c>
      <c r="AF374" s="15">
        <v>0</v>
      </c>
    </row>
    <row r="375" spans="1:32" hidden="1">
      <c r="A375" s="8">
        <v>372</v>
      </c>
      <c r="B375" s="9">
        <v>1022047</v>
      </c>
      <c r="C375" s="9" t="s">
        <v>414</v>
      </c>
      <c r="D375" s="9" t="s">
        <v>422</v>
      </c>
      <c r="E375" s="10">
        <v>0</v>
      </c>
      <c r="F375" s="11">
        <v>0</v>
      </c>
      <c r="G375" s="11">
        <v>0</v>
      </c>
      <c r="H375" s="11">
        <v>0</v>
      </c>
      <c r="I375" s="12">
        <v>0</v>
      </c>
      <c r="J375" s="13">
        <v>0</v>
      </c>
      <c r="K375" s="13">
        <v>0</v>
      </c>
      <c r="L375" s="13">
        <v>0</v>
      </c>
      <c r="M375" s="13">
        <v>0</v>
      </c>
      <c r="N375" s="14">
        <v>0</v>
      </c>
      <c r="O375" s="13">
        <v>0</v>
      </c>
      <c r="P375" s="13">
        <v>0</v>
      </c>
      <c r="Q375" s="14">
        <v>0</v>
      </c>
      <c r="R375" s="13">
        <v>0</v>
      </c>
      <c r="S375" s="13">
        <v>0</v>
      </c>
      <c r="T375" s="14">
        <v>0</v>
      </c>
      <c r="U375" s="13">
        <v>0</v>
      </c>
      <c r="V375" s="13">
        <v>0</v>
      </c>
      <c r="W375" s="14">
        <v>0</v>
      </c>
      <c r="X375" s="13">
        <v>0</v>
      </c>
      <c r="Y375" s="13">
        <v>0</v>
      </c>
      <c r="Z375" s="14">
        <v>0</v>
      </c>
      <c r="AA375" s="13">
        <v>0</v>
      </c>
      <c r="AB375" s="13">
        <v>0</v>
      </c>
      <c r="AC375" s="14">
        <v>0</v>
      </c>
      <c r="AD375" s="14">
        <v>0</v>
      </c>
      <c r="AE375" s="14">
        <v>0</v>
      </c>
      <c r="AF375" s="15">
        <v>0</v>
      </c>
    </row>
    <row r="376" spans="1:32" hidden="1">
      <c r="A376" s="8">
        <v>373</v>
      </c>
      <c r="B376" s="9">
        <v>1022048</v>
      </c>
      <c r="C376" s="9" t="s">
        <v>414</v>
      </c>
      <c r="D376" s="9" t="s">
        <v>423</v>
      </c>
      <c r="E376" s="10">
        <v>0</v>
      </c>
      <c r="F376" s="11">
        <v>0</v>
      </c>
      <c r="G376" s="11">
        <v>0</v>
      </c>
      <c r="H376" s="11">
        <v>0</v>
      </c>
      <c r="I376" s="12">
        <v>0</v>
      </c>
      <c r="J376" s="13">
        <v>0</v>
      </c>
      <c r="K376" s="13">
        <v>0</v>
      </c>
      <c r="L376" s="13">
        <v>0</v>
      </c>
      <c r="M376" s="13">
        <v>0</v>
      </c>
      <c r="N376" s="14">
        <v>0</v>
      </c>
      <c r="O376" s="13">
        <v>0</v>
      </c>
      <c r="P376" s="13">
        <v>0</v>
      </c>
      <c r="Q376" s="14">
        <v>0</v>
      </c>
      <c r="R376" s="13">
        <v>0</v>
      </c>
      <c r="S376" s="13">
        <v>0</v>
      </c>
      <c r="T376" s="14">
        <v>0</v>
      </c>
      <c r="U376" s="13">
        <v>0</v>
      </c>
      <c r="V376" s="13">
        <v>0</v>
      </c>
      <c r="W376" s="14">
        <v>0</v>
      </c>
      <c r="X376" s="13">
        <v>0</v>
      </c>
      <c r="Y376" s="13">
        <v>0</v>
      </c>
      <c r="Z376" s="14">
        <v>0</v>
      </c>
      <c r="AA376" s="13">
        <v>0</v>
      </c>
      <c r="AB376" s="13">
        <v>0</v>
      </c>
      <c r="AC376" s="14">
        <v>0</v>
      </c>
      <c r="AD376" s="14">
        <v>0</v>
      </c>
      <c r="AE376" s="14">
        <v>0</v>
      </c>
      <c r="AF376" s="15">
        <v>0</v>
      </c>
    </row>
    <row r="377" spans="1:32" hidden="1">
      <c r="A377" s="8">
        <v>374</v>
      </c>
      <c r="B377" s="9">
        <v>1022007</v>
      </c>
      <c r="C377" s="9" t="s">
        <v>414</v>
      </c>
      <c r="D377" s="9" t="s">
        <v>424</v>
      </c>
      <c r="E377" s="10">
        <v>0</v>
      </c>
      <c r="F377" s="11">
        <v>0</v>
      </c>
      <c r="G377" s="11">
        <v>0</v>
      </c>
      <c r="H377" s="11">
        <v>0</v>
      </c>
      <c r="I377" s="12">
        <v>0</v>
      </c>
      <c r="J377" s="13">
        <v>0</v>
      </c>
      <c r="K377" s="13">
        <v>0</v>
      </c>
      <c r="L377" s="13">
        <v>0</v>
      </c>
      <c r="M377" s="13">
        <v>0</v>
      </c>
      <c r="N377" s="14">
        <v>0</v>
      </c>
      <c r="O377" s="13">
        <v>0</v>
      </c>
      <c r="P377" s="13">
        <v>0</v>
      </c>
      <c r="Q377" s="14">
        <v>0</v>
      </c>
      <c r="R377" s="13">
        <v>0</v>
      </c>
      <c r="S377" s="13">
        <v>0</v>
      </c>
      <c r="T377" s="14">
        <v>0</v>
      </c>
      <c r="U377" s="13">
        <v>0</v>
      </c>
      <c r="V377" s="13">
        <v>0</v>
      </c>
      <c r="W377" s="14">
        <v>0</v>
      </c>
      <c r="X377" s="13">
        <v>0</v>
      </c>
      <c r="Y377" s="13">
        <v>0</v>
      </c>
      <c r="Z377" s="14">
        <v>0</v>
      </c>
      <c r="AA377" s="13">
        <v>0</v>
      </c>
      <c r="AB377" s="13">
        <v>0</v>
      </c>
      <c r="AC377" s="14">
        <v>0</v>
      </c>
      <c r="AD377" s="14">
        <v>0</v>
      </c>
      <c r="AE377" s="14">
        <v>0</v>
      </c>
      <c r="AF377" s="15">
        <v>0</v>
      </c>
    </row>
    <row r="378" spans="1:32" hidden="1">
      <c r="A378" s="8">
        <v>375</v>
      </c>
      <c r="B378" s="9">
        <v>1022020</v>
      </c>
      <c r="C378" s="9" t="s">
        <v>414</v>
      </c>
      <c r="D378" s="9" t="s">
        <v>425</v>
      </c>
      <c r="E378" s="10">
        <v>0</v>
      </c>
      <c r="F378" s="11">
        <v>0</v>
      </c>
      <c r="G378" s="11">
        <v>0</v>
      </c>
      <c r="H378" s="11">
        <v>0</v>
      </c>
      <c r="I378" s="12">
        <v>0</v>
      </c>
      <c r="J378" s="13">
        <v>0</v>
      </c>
      <c r="K378" s="13">
        <v>0</v>
      </c>
      <c r="L378" s="13">
        <v>0</v>
      </c>
      <c r="M378" s="13">
        <v>0</v>
      </c>
      <c r="N378" s="14">
        <v>0</v>
      </c>
      <c r="O378" s="13">
        <v>0</v>
      </c>
      <c r="P378" s="13">
        <v>0</v>
      </c>
      <c r="Q378" s="14">
        <v>0</v>
      </c>
      <c r="R378" s="13">
        <v>0</v>
      </c>
      <c r="S378" s="13">
        <v>0</v>
      </c>
      <c r="T378" s="14">
        <v>0</v>
      </c>
      <c r="U378" s="13">
        <v>0</v>
      </c>
      <c r="V378" s="13">
        <v>0</v>
      </c>
      <c r="W378" s="14">
        <v>0</v>
      </c>
      <c r="X378" s="13">
        <v>0</v>
      </c>
      <c r="Y378" s="13">
        <v>0</v>
      </c>
      <c r="Z378" s="14">
        <v>0</v>
      </c>
      <c r="AA378" s="13">
        <v>0</v>
      </c>
      <c r="AB378" s="13">
        <v>0</v>
      </c>
      <c r="AC378" s="14">
        <v>0</v>
      </c>
      <c r="AD378" s="14">
        <v>0</v>
      </c>
      <c r="AE378" s="14">
        <v>0</v>
      </c>
      <c r="AF378" s="15">
        <v>0</v>
      </c>
    </row>
    <row r="379" spans="1:32" hidden="1">
      <c r="A379" s="8">
        <v>376</v>
      </c>
      <c r="B379" s="9">
        <v>1022062</v>
      </c>
      <c r="C379" s="9" t="s">
        <v>414</v>
      </c>
      <c r="D379" s="9" t="s">
        <v>426</v>
      </c>
      <c r="E379" s="10">
        <v>0</v>
      </c>
      <c r="F379" s="11">
        <v>0</v>
      </c>
      <c r="G379" s="11">
        <v>0</v>
      </c>
      <c r="H379" s="11">
        <v>0</v>
      </c>
      <c r="I379" s="12">
        <v>0</v>
      </c>
      <c r="J379" s="13">
        <v>0</v>
      </c>
      <c r="K379" s="13">
        <v>0</v>
      </c>
      <c r="L379" s="13">
        <v>0</v>
      </c>
      <c r="M379" s="13">
        <v>0</v>
      </c>
      <c r="N379" s="14">
        <v>0</v>
      </c>
      <c r="O379" s="13">
        <v>0</v>
      </c>
      <c r="P379" s="13">
        <v>0</v>
      </c>
      <c r="Q379" s="14">
        <v>0</v>
      </c>
      <c r="R379" s="13">
        <v>0</v>
      </c>
      <c r="S379" s="13">
        <v>0</v>
      </c>
      <c r="T379" s="14">
        <v>0</v>
      </c>
      <c r="U379" s="13">
        <v>0</v>
      </c>
      <c r="V379" s="13">
        <v>0</v>
      </c>
      <c r="W379" s="14">
        <v>0</v>
      </c>
      <c r="X379" s="13">
        <v>0</v>
      </c>
      <c r="Y379" s="13">
        <v>0</v>
      </c>
      <c r="Z379" s="14">
        <v>0</v>
      </c>
      <c r="AA379" s="13">
        <v>0</v>
      </c>
      <c r="AB379" s="13">
        <v>0</v>
      </c>
      <c r="AC379" s="14">
        <v>0</v>
      </c>
      <c r="AD379" s="14">
        <v>0</v>
      </c>
      <c r="AE379" s="14">
        <v>0</v>
      </c>
      <c r="AF379" s="15">
        <v>0</v>
      </c>
    </row>
    <row r="380" spans="1:32" hidden="1">
      <c r="A380" s="8">
        <v>377</v>
      </c>
      <c r="B380" s="9">
        <v>1022045</v>
      </c>
      <c r="C380" s="9" t="s">
        <v>414</v>
      </c>
      <c r="D380" s="9" t="s">
        <v>427</v>
      </c>
      <c r="E380" s="10">
        <v>0</v>
      </c>
      <c r="F380" s="11">
        <v>0</v>
      </c>
      <c r="G380" s="11">
        <v>0</v>
      </c>
      <c r="H380" s="11">
        <v>0</v>
      </c>
      <c r="I380" s="12">
        <v>0</v>
      </c>
      <c r="J380" s="13">
        <v>0</v>
      </c>
      <c r="K380" s="13">
        <v>0</v>
      </c>
      <c r="L380" s="13">
        <v>0</v>
      </c>
      <c r="M380" s="13">
        <v>0</v>
      </c>
      <c r="N380" s="14">
        <v>0</v>
      </c>
      <c r="O380" s="13">
        <v>0</v>
      </c>
      <c r="P380" s="13">
        <v>0</v>
      </c>
      <c r="Q380" s="14">
        <v>0</v>
      </c>
      <c r="R380" s="13">
        <v>0</v>
      </c>
      <c r="S380" s="13">
        <v>0</v>
      </c>
      <c r="T380" s="14">
        <v>0</v>
      </c>
      <c r="U380" s="13">
        <v>0</v>
      </c>
      <c r="V380" s="13">
        <v>0</v>
      </c>
      <c r="W380" s="14">
        <v>0</v>
      </c>
      <c r="X380" s="13">
        <v>0</v>
      </c>
      <c r="Y380" s="13">
        <v>0</v>
      </c>
      <c r="Z380" s="14">
        <v>0</v>
      </c>
      <c r="AA380" s="13">
        <v>0</v>
      </c>
      <c r="AB380" s="13">
        <v>0</v>
      </c>
      <c r="AC380" s="14">
        <v>0</v>
      </c>
      <c r="AD380" s="14">
        <v>0</v>
      </c>
      <c r="AE380" s="14">
        <v>0</v>
      </c>
      <c r="AF380" s="15">
        <v>0</v>
      </c>
    </row>
    <row r="381" spans="1:32" hidden="1">
      <c r="A381" s="8">
        <v>378</v>
      </c>
      <c r="B381" s="9">
        <v>1022018</v>
      </c>
      <c r="C381" s="9" t="s">
        <v>414</v>
      </c>
      <c r="D381" s="9" t="s">
        <v>428</v>
      </c>
      <c r="E381" s="10">
        <v>0</v>
      </c>
      <c r="F381" s="11">
        <v>0</v>
      </c>
      <c r="G381" s="11">
        <v>0</v>
      </c>
      <c r="H381" s="11">
        <v>0</v>
      </c>
      <c r="I381" s="12">
        <v>0</v>
      </c>
      <c r="J381" s="13">
        <v>0</v>
      </c>
      <c r="K381" s="13">
        <v>0</v>
      </c>
      <c r="L381" s="13">
        <v>0</v>
      </c>
      <c r="M381" s="13">
        <v>0</v>
      </c>
      <c r="N381" s="14">
        <v>0</v>
      </c>
      <c r="O381" s="13">
        <v>0</v>
      </c>
      <c r="P381" s="13">
        <v>0</v>
      </c>
      <c r="Q381" s="14">
        <v>0</v>
      </c>
      <c r="R381" s="13">
        <v>0</v>
      </c>
      <c r="S381" s="13">
        <v>0</v>
      </c>
      <c r="T381" s="14">
        <v>0</v>
      </c>
      <c r="U381" s="13">
        <v>0</v>
      </c>
      <c r="V381" s="13">
        <v>0</v>
      </c>
      <c r="W381" s="14">
        <v>0</v>
      </c>
      <c r="X381" s="13">
        <v>0</v>
      </c>
      <c r="Y381" s="13">
        <v>0</v>
      </c>
      <c r="Z381" s="14">
        <v>0</v>
      </c>
      <c r="AA381" s="13">
        <v>0</v>
      </c>
      <c r="AB381" s="13">
        <v>0</v>
      </c>
      <c r="AC381" s="14">
        <v>0</v>
      </c>
      <c r="AD381" s="14">
        <v>0</v>
      </c>
      <c r="AE381" s="14">
        <v>0</v>
      </c>
      <c r="AF381" s="15">
        <v>0</v>
      </c>
    </row>
    <row r="382" spans="1:32" hidden="1">
      <c r="A382" s="8">
        <v>379</v>
      </c>
      <c r="B382" s="9">
        <v>1022016</v>
      </c>
      <c r="C382" s="9" t="s">
        <v>414</v>
      </c>
      <c r="D382" s="9" t="s">
        <v>429</v>
      </c>
      <c r="E382" s="10">
        <v>0</v>
      </c>
      <c r="F382" s="11">
        <v>0</v>
      </c>
      <c r="G382" s="11">
        <v>0</v>
      </c>
      <c r="H382" s="11">
        <v>0</v>
      </c>
      <c r="I382" s="12">
        <v>0</v>
      </c>
      <c r="J382" s="13">
        <v>0</v>
      </c>
      <c r="K382" s="13">
        <v>0</v>
      </c>
      <c r="L382" s="13">
        <v>0</v>
      </c>
      <c r="M382" s="13">
        <v>0</v>
      </c>
      <c r="N382" s="14">
        <v>0</v>
      </c>
      <c r="O382" s="13">
        <v>80</v>
      </c>
      <c r="P382" s="13">
        <v>24</v>
      </c>
      <c r="Q382" s="14">
        <v>5.2</v>
      </c>
      <c r="R382" s="13">
        <v>0</v>
      </c>
      <c r="S382" s="13">
        <v>0</v>
      </c>
      <c r="T382" s="14">
        <v>0</v>
      </c>
      <c r="U382" s="13">
        <v>0</v>
      </c>
      <c r="V382" s="13">
        <v>0</v>
      </c>
      <c r="W382" s="14">
        <v>0</v>
      </c>
      <c r="X382" s="13">
        <v>0</v>
      </c>
      <c r="Y382" s="13">
        <v>0</v>
      </c>
      <c r="Z382" s="14">
        <v>0</v>
      </c>
      <c r="AA382" s="13">
        <v>0</v>
      </c>
      <c r="AB382" s="13">
        <v>0</v>
      </c>
      <c r="AC382" s="14">
        <v>0</v>
      </c>
      <c r="AD382" s="14">
        <v>0</v>
      </c>
      <c r="AE382" s="14">
        <v>0</v>
      </c>
      <c r="AF382" s="15">
        <v>5.2</v>
      </c>
    </row>
    <row r="383" spans="1:32" hidden="1">
      <c r="A383" s="8">
        <v>380</v>
      </c>
      <c r="B383" s="9">
        <v>1022034</v>
      </c>
      <c r="C383" s="9" t="s">
        <v>414</v>
      </c>
      <c r="D383" s="9" t="s">
        <v>430</v>
      </c>
      <c r="E383" s="10">
        <v>0</v>
      </c>
      <c r="F383" s="11">
        <v>0</v>
      </c>
      <c r="G383" s="11">
        <v>0</v>
      </c>
      <c r="H383" s="11">
        <v>0</v>
      </c>
      <c r="I383" s="12">
        <v>0</v>
      </c>
      <c r="J383" s="13">
        <v>0</v>
      </c>
      <c r="K383" s="13">
        <v>0</v>
      </c>
      <c r="L383" s="13">
        <v>0</v>
      </c>
      <c r="M383" s="13">
        <v>0</v>
      </c>
      <c r="N383" s="14">
        <v>0</v>
      </c>
      <c r="O383" s="13">
        <v>0</v>
      </c>
      <c r="P383" s="13">
        <v>0</v>
      </c>
      <c r="Q383" s="14">
        <v>0</v>
      </c>
      <c r="R383" s="13">
        <v>0</v>
      </c>
      <c r="S383" s="13">
        <v>0</v>
      </c>
      <c r="T383" s="14">
        <v>0</v>
      </c>
      <c r="U383" s="13">
        <v>0</v>
      </c>
      <c r="V383" s="13">
        <v>0</v>
      </c>
      <c r="W383" s="14">
        <v>0</v>
      </c>
      <c r="X383" s="13">
        <v>0</v>
      </c>
      <c r="Y383" s="13">
        <v>0</v>
      </c>
      <c r="Z383" s="14">
        <v>0</v>
      </c>
      <c r="AA383" s="13">
        <v>0</v>
      </c>
      <c r="AB383" s="13">
        <v>0</v>
      </c>
      <c r="AC383" s="14">
        <v>0</v>
      </c>
      <c r="AD383" s="14">
        <v>0</v>
      </c>
      <c r="AE383" s="14">
        <v>0</v>
      </c>
      <c r="AF383" s="15">
        <v>0</v>
      </c>
    </row>
    <row r="384" spans="1:32" hidden="1">
      <c r="A384" s="8">
        <v>381</v>
      </c>
      <c r="B384" s="9">
        <v>1022041</v>
      </c>
      <c r="C384" s="9" t="s">
        <v>414</v>
      </c>
      <c r="D384" s="9" t="s">
        <v>431</v>
      </c>
      <c r="E384" s="10">
        <v>0</v>
      </c>
      <c r="F384" s="11">
        <v>0</v>
      </c>
      <c r="G384" s="11">
        <v>0</v>
      </c>
      <c r="H384" s="11">
        <v>0</v>
      </c>
      <c r="I384" s="12">
        <v>0</v>
      </c>
      <c r="J384" s="13">
        <v>0</v>
      </c>
      <c r="K384" s="13">
        <v>0</v>
      </c>
      <c r="L384" s="13">
        <v>0</v>
      </c>
      <c r="M384" s="13">
        <v>0</v>
      </c>
      <c r="N384" s="14">
        <v>0</v>
      </c>
      <c r="O384" s="13">
        <v>0</v>
      </c>
      <c r="P384" s="13">
        <v>0</v>
      </c>
      <c r="Q384" s="14">
        <v>0</v>
      </c>
      <c r="R384" s="13">
        <v>0</v>
      </c>
      <c r="S384" s="13">
        <v>0</v>
      </c>
      <c r="T384" s="14">
        <v>0</v>
      </c>
      <c r="U384" s="13">
        <v>0</v>
      </c>
      <c r="V384" s="13">
        <v>0</v>
      </c>
      <c r="W384" s="14">
        <v>0</v>
      </c>
      <c r="X384" s="13">
        <v>0</v>
      </c>
      <c r="Y384" s="13">
        <v>0</v>
      </c>
      <c r="Z384" s="14">
        <v>0</v>
      </c>
      <c r="AA384" s="13">
        <v>0</v>
      </c>
      <c r="AB384" s="13">
        <v>0</v>
      </c>
      <c r="AC384" s="14">
        <v>0</v>
      </c>
      <c r="AD384" s="14">
        <v>0</v>
      </c>
      <c r="AE384" s="14">
        <v>0</v>
      </c>
      <c r="AF384" s="15">
        <v>0</v>
      </c>
    </row>
    <row r="385" spans="1:32" hidden="1">
      <c r="A385" s="8">
        <v>382</v>
      </c>
      <c r="B385" s="9">
        <v>1022015</v>
      </c>
      <c r="C385" s="9" t="s">
        <v>414</v>
      </c>
      <c r="D385" s="9" t="s">
        <v>432</v>
      </c>
      <c r="E385" s="10">
        <v>0</v>
      </c>
      <c r="F385" s="11">
        <v>0</v>
      </c>
      <c r="G385" s="11">
        <v>0</v>
      </c>
      <c r="H385" s="11">
        <v>0</v>
      </c>
      <c r="I385" s="12">
        <v>0</v>
      </c>
      <c r="J385" s="13">
        <v>0</v>
      </c>
      <c r="K385" s="13">
        <v>0</v>
      </c>
      <c r="L385" s="13">
        <v>0</v>
      </c>
      <c r="M385" s="13">
        <v>0</v>
      </c>
      <c r="N385" s="14">
        <v>0</v>
      </c>
      <c r="O385" s="13">
        <v>0</v>
      </c>
      <c r="P385" s="13">
        <v>0</v>
      </c>
      <c r="Q385" s="14">
        <v>0</v>
      </c>
      <c r="R385" s="13">
        <v>0</v>
      </c>
      <c r="S385" s="13">
        <v>0</v>
      </c>
      <c r="T385" s="14">
        <v>0</v>
      </c>
      <c r="U385" s="13">
        <v>0</v>
      </c>
      <c r="V385" s="13">
        <v>0</v>
      </c>
      <c r="W385" s="14">
        <v>0</v>
      </c>
      <c r="X385" s="13">
        <v>0</v>
      </c>
      <c r="Y385" s="13">
        <v>0</v>
      </c>
      <c r="Z385" s="14">
        <v>0</v>
      </c>
      <c r="AA385" s="13">
        <v>0</v>
      </c>
      <c r="AB385" s="13">
        <v>0</v>
      </c>
      <c r="AC385" s="14">
        <v>0</v>
      </c>
      <c r="AD385" s="14">
        <v>0</v>
      </c>
      <c r="AE385" s="14">
        <v>0</v>
      </c>
      <c r="AF385" s="15">
        <v>0</v>
      </c>
    </row>
    <row r="386" spans="1:32" hidden="1">
      <c r="A386" s="8">
        <v>383</v>
      </c>
      <c r="B386" s="9">
        <v>1022053</v>
      </c>
      <c r="C386" s="9" t="s">
        <v>414</v>
      </c>
      <c r="D386" s="9" t="s">
        <v>433</v>
      </c>
      <c r="E386" s="10">
        <v>0</v>
      </c>
      <c r="F386" s="11">
        <v>0</v>
      </c>
      <c r="G386" s="11">
        <v>0</v>
      </c>
      <c r="H386" s="11">
        <v>0</v>
      </c>
      <c r="I386" s="12">
        <v>0</v>
      </c>
      <c r="J386" s="13">
        <v>0</v>
      </c>
      <c r="K386" s="13">
        <v>0</v>
      </c>
      <c r="L386" s="13">
        <v>0</v>
      </c>
      <c r="M386" s="13">
        <v>0</v>
      </c>
      <c r="N386" s="14">
        <v>0</v>
      </c>
      <c r="O386" s="13">
        <v>0</v>
      </c>
      <c r="P386" s="13">
        <v>0</v>
      </c>
      <c r="Q386" s="14">
        <v>0</v>
      </c>
      <c r="R386" s="13">
        <v>0</v>
      </c>
      <c r="S386" s="13">
        <v>0</v>
      </c>
      <c r="T386" s="14">
        <v>0</v>
      </c>
      <c r="U386" s="13">
        <v>0</v>
      </c>
      <c r="V386" s="13">
        <v>0</v>
      </c>
      <c r="W386" s="14">
        <v>0</v>
      </c>
      <c r="X386" s="13">
        <v>0</v>
      </c>
      <c r="Y386" s="13">
        <v>0</v>
      </c>
      <c r="Z386" s="14">
        <v>0</v>
      </c>
      <c r="AA386" s="13">
        <v>0</v>
      </c>
      <c r="AB386" s="13">
        <v>0</v>
      </c>
      <c r="AC386" s="14">
        <v>0</v>
      </c>
      <c r="AD386" s="14">
        <v>0</v>
      </c>
      <c r="AE386" s="14">
        <v>0</v>
      </c>
      <c r="AF386" s="15">
        <v>0</v>
      </c>
    </row>
    <row r="387" spans="1:32" hidden="1">
      <c r="A387" s="8">
        <v>384</v>
      </c>
      <c r="B387" s="9">
        <v>1022056</v>
      </c>
      <c r="C387" s="9" t="s">
        <v>414</v>
      </c>
      <c r="D387" s="9" t="s">
        <v>434</v>
      </c>
      <c r="E387" s="10">
        <v>0</v>
      </c>
      <c r="F387" s="11">
        <v>0</v>
      </c>
      <c r="G387" s="11">
        <v>0</v>
      </c>
      <c r="H387" s="11">
        <v>0</v>
      </c>
      <c r="I387" s="12">
        <v>0</v>
      </c>
      <c r="J387" s="13">
        <v>0</v>
      </c>
      <c r="K387" s="13">
        <v>0</v>
      </c>
      <c r="L387" s="13">
        <v>0</v>
      </c>
      <c r="M387" s="13">
        <v>0</v>
      </c>
      <c r="N387" s="14">
        <v>0</v>
      </c>
      <c r="O387" s="13">
        <v>0</v>
      </c>
      <c r="P387" s="13">
        <v>0</v>
      </c>
      <c r="Q387" s="14">
        <v>0</v>
      </c>
      <c r="R387" s="13">
        <v>0</v>
      </c>
      <c r="S387" s="13">
        <v>0</v>
      </c>
      <c r="T387" s="14">
        <v>0</v>
      </c>
      <c r="U387" s="13">
        <v>0</v>
      </c>
      <c r="V387" s="13">
        <v>0</v>
      </c>
      <c r="W387" s="14">
        <v>0</v>
      </c>
      <c r="X387" s="13">
        <v>0</v>
      </c>
      <c r="Y387" s="13">
        <v>0</v>
      </c>
      <c r="Z387" s="14">
        <v>0</v>
      </c>
      <c r="AA387" s="13">
        <v>0</v>
      </c>
      <c r="AB387" s="13">
        <v>0</v>
      </c>
      <c r="AC387" s="14">
        <v>0</v>
      </c>
      <c r="AD387" s="14">
        <v>0</v>
      </c>
      <c r="AE387" s="14">
        <v>0</v>
      </c>
      <c r="AF387" s="15">
        <v>0</v>
      </c>
    </row>
    <row r="388" spans="1:32" hidden="1">
      <c r="A388" s="8">
        <v>385</v>
      </c>
      <c r="B388" s="9">
        <v>1022005</v>
      </c>
      <c r="C388" s="9" t="s">
        <v>414</v>
      </c>
      <c r="D388" s="9" t="s">
        <v>435</v>
      </c>
      <c r="E388" s="10">
        <v>0</v>
      </c>
      <c r="F388" s="11">
        <v>0</v>
      </c>
      <c r="G388" s="11">
        <v>0</v>
      </c>
      <c r="H388" s="11">
        <v>0</v>
      </c>
      <c r="I388" s="12">
        <v>0</v>
      </c>
      <c r="J388" s="13">
        <v>0</v>
      </c>
      <c r="K388" s="13">
        <v>0</v>
      </c>
      <c r="L388" s="13">
        <v>0</v>
      </c>
      <c r="M388" s="13">
        <v>0</v>
      </c>
      <c r="N388" s="14">
        <v>0</v>
      </c>
      <c r="O388" s="13">
        <v>0</v>
      </c>
      <c r="P388" s="13">
        <v>0</v>
      </c>
      <c r="Q388" s="14">
        <v>0</v>
      </c>
      <c r="R388" s="13">
        <v>0</v>
      </c>
      <c r="S388" s="13">
        <v>0</v>
      </c>
      <c r="T388" s="14">
        <v>0</v>
      </c>
      <c r="U388" s="13">
        <v>0</v>
      </c>
      <c r="V388" s="13">
        <v>0</v>
      </c>
      <c r="W388" s="14">
        <v>0</v>
      </c>
      <c r="X388" s="13">
        <v>0</v>
      </c>
      <c r="Y388" s="13">
        <v>0</v>
      </c>
      <c r="Z388" s="14">
        <v>0</v>
      </c>
      <c r="AA388" s="13">
        <v>0</v>
      </c>
      <c r="AB388" s="13">
        <v>0</v>
      </c>
      <c r="AC388" s="14">
        <v>0</v>
      </c>
      <c r="AD388" s="14">
        <v>0</v>
      </c>
      <c r="AE388" s="14">
        <v>0</v>
      </c>
      <c r="AF388" s="15">
        <v>0</v>
      </c>
    </row>
    <row r="389" spans="1:32" hidden="1">
      <c r="A389" s="8">
        <v>386</v>
      </c>
      <c r="B389" s="9">
        <v>1022019</v>
      </c>
      <c r="C389" s="9" t="s">
        <v>414</v>
      </c>
      <c r="D389" s="9" t="s">
        <v>436</v>
      </c>
      <c r="E389" s="10">
        <v>0</v>
      </c>
      <c r="F389" s="11">
        <v>0</v>
      </c>
      <c r="G389" s="11">
        <v>0</v>
      </c>
      <c r="H389" s="11">
        <v>0</v>
      </c>
      <c r="I389" s="12">
        <v>0</v>
      </c>
      <c r="J389" s="13">
        <v>0</v>
      </c>
      <c r="K389" s="13">
        <v>0</v>
      </c>
      <c r="L389" s="13">
        <v>0</v>
      </c>
      <c r="M389" s="13">
        <v>0</v>
      </c>
      <c r="N389" s="14">
        <v>0</v>
      </c>
      <c r="O389" s="13">
        <v>0</v>
      </c>
      <c r="P389" s="13">
        <v>0</v>
      </c>
      <c r="Q389" s="14">
        <v>0</v>
      </c>
      <c r="R389" s="13">
        <v>0</v>
      </c>
      <c r="S389" s="13">
        <v>0</v>
      </c>
      <c r="T389" s="14">
        <v>0</v>
      </c>
      <c r="U389" s="13">
        <v>0</v>
      </c>
      <c r="V389" s="13">
        <v>0</v>
      </c>
      <c r="W389" s="14">
        <v>0</v>
      </c>
      <c r="X389" s="13">
        <v>0</v>
      </c>
      <c r="Y389" s="13">
        <v>0</v>
      </c>
      <c r="Z389" s="14">
        <v>0</v>
      </c>
      <c r="AA389" s="13">
        <v>0</v>
      </c>
      <c r="AB389" s="13">
        <v>0</v>
      </c>
      <c r="AC389" s="14">
        <v>0</v>
      </c>
      <c r="AD389" s="14">
        <v>0</v>
      </c>
      <c r="AE389" s="14">
        <v>0</v>
      </c>
      <c r="AF389" s="15">
        <v>0</v>
      </c>
    </row>
    <row r="390" spans="1:32" hidden="1">
      <c r="A390" s="8">
        <v>387</v>
      </c>
      <c r="B390" s="9">
        <v>1022064</v>
      </c>
      <c r="C390" s="9" t="s">
        <v>414</v>
      </c>
      <c r="D390" s="9" t="s">
        <v>437</v>
      </c>
      <c r="E390" s="10">
        <v>0</v>
      </c>
      <c r="F390" s="11">
        <v>0</v>
      </c>
      <c r="G390" s="11">
        <v>0</v>
      </c>
      <c r="H390" s="11">
        <v>0</v>
      </c>
      <c r="I390" s="12">
        <v>0</v>
      </c>
      <c r="J390" s="13">
        <v>0</v>
      </c>
      <c r="K390" s="13">
        <v>0</v>
      </c>
      <c r="L390" s="13">
        <v>0</v>
      </c>
      <c r="M390" s="13">
        <v>0</v>
      </c>
      <c r="N390" s="14">
        <v>0</v>
      </c>
      <c r="O390" s="13">
        <v>0</v>
      </c>
      <c r="P390" s="13">
        <v>0</v>
      </c>
      <c r="Q390" s="14">
        <v>0</v>
      </c>
      <c r="R390" s="13">
        <v>0</v>
      </c>
      <c r="S390" s="13">
        <v>0</v>
      </c>
      <c r="T390" s="14">
        <v>0</v>
      </c>
      <c r="U390" s="13">
        <v>0</v>
      </c>
      <c r="V390" s="13">
        <v>0</v>
      </c>
      <c r="W390" s="14">
        <v>0</v>
      </c>
      <c r="X390" s="13">
        <v>0</v>
      </c>
      <c r="Y390" s="13">
        <v>0</v>
      </c>
      <c r="Z390" s="14">
        <v>0</v>
      </c>
      <c r="AA390" s="13">
        <v>0</v>
      </c>
      <c r="AB390" s="13">
        <v>0</v>
      </c>
      <c r="AC390" s="14">
        <v>0</v>
      </c>
      <c r="AD390" s="14">
        <v>0</v>
      </c>
      <c r="AE390" s="14">
        <v>0</v>
      </c>
      <c r="AF390" s="15">
        <v>0</v>
      </c>
    </row>
    <row r="391" spans="1:32" hidden="1">
      <c r="A391" s="8">
        <v>388</v>
      </c>
      <c r="B391" s="9">
        <v>1022052</v>
      </c>
      <c r="C391" s="9" t="s">
        <v>414</v>
      </c>
      <c r="D391" s="9" t="s">
        <v>438</v>
      </c>
      <c r="E391" s="10">
        <v>0</v>
      </c>
      <c r="F391" s="11">
        <v>0</v>
      </c>
      <c r="G391" s="11">
        <v>0</v>
      </c>
      <c r="H391" s="11">
        <v>0</v>
      </c>
      <c r="I391" s="12">
        <v>0</v>
      </c>
      <c r="J391" s="13">
        <v>0</v>
      </c>
      <c r="K391" s="13">
        <v>0</v>
      </c>
      <c r="L391" s="13">
        <v>0</v>
      </c>
      <c r="M391" s="13">
        <v>0</v>
      </c>
      <c r="N391" s="14">
        <v>0</v>
      </c>
      <c r="O391" s="13">
        <v>0</v>
      </c>
      <c r="P391" s="13">
        <v>0</v>
      </c>
      <c r="Q391" s="14">
        <v>0</v>
      </c>
      <c r="R391" s="13">
        <v>0</v>
      </c>
      <c r="S391" s="13">
        <v>0</v>
      </c>
      <c r="T391" s="14">
        <v>0</v>
      </c>
      <c r="U391" s="13">
        <v>0</v>
      </c>
      <c r="V391" s="13">
        <v>0</v>
      </c>
      <c r="W391" s="14">
        <v>0</v>
      </c>
      <c r="X391" s="13">
        <v>0</v>
      </c>
      <c r="Y391" s="13">
        <v>0</v>
      </c>
      <c r="Z391" s="14">
        <v>0</v>
      </c>
      <c r="AA391" s="13">
        <v>0</v>
      </c>
      <c r="AB391" s="13">
        <v>0</v>
      </c>
      <c r="AC391" s="14">
        <v>0</v>
      </c>
      <c r="AD391" s="14">
        <v>0</v>
      </c>
      <c r="AE391" s="14">
        <v>0</v>
      </c>
      <c r="AF391" s="15">
        <v>0</v>
      </c>
    </row>
    <row r="392" spans="1:32" hidden="1">
      <c r="A392" s="8">
        <v>389</v>
      </c>
      <c r="B392" s="9">
        <v>1022009</v>
      </c>
      <c r="C392" s="9" t="s">
        <v>414</v>
      </c>
      <c r="D392" s="9" t="s">
        <v>439</v>
      </c>
      <c r="E392" s="10">
        <v>0</v>
      </c>
      <c r="F392" s="11">
        <v>0</v>
      </c>
      <c r="G392" s="11">
        <v>0</v>
      </c>
      <c r="H392" s="11">
        <v>0</v>
      </c>
      <c r="I392" s="12">
        <v>0</v>
      </c>
      <c r="J392" s="13">
        <v>0</v>
      </c>
      <c r="K392" s="13">
        <v>0</v>
      </c>
      <c r="L392" s="13">
        <v>0</v>
      </c>
      <c r="M392" s="13">
        <v>0</v>
      </c>
      <c r="N392" s="14">
        <v>0</v>
      </c>
      <c r="O392" s="13">
        <v>0</v>
      </c>
      <c r="P392" s="13">
        <v>0</v>
      </c>
      <c r="Q392" s="14">
        <v>0</v>
      </c>
      <c r="R392" s="13">
        <v>0</v>
      </c>
      <c r="S392" s="13">
        <v>0</v>
      </c>
      <c r="T392" s="14">
        <v>0</v>
      </c>
      <c r="U392" s="13">
        <v>0</v>
      </c>
      <c r="V392" s="13">
        <v>0</v>
      </c>
      <c r="W392" s="14">
        <v>0</v>
      </c>
      <c r="X392" s="13">
        <v>0</v>
      </c>
      <c r="Y392" s="13">
        <v>0</v>
      </c>
      <c r="Z392" s="14">
        <v>0</v>
      </c>
      <c r="AA392" s="13">
        <v>0</v>
      </c>
      <c r="AB392" s="13">
        <v>0</v>
      </c>
      <c r="AC392" s="14">
        <v>0</v>
      </c>
      <c r="AD392" s="14">
        <v>0</v>
      </c>
      <c r="AE392" s="14">
        <v>0</v>
      </c>
      <c r="AF392" s="15">
        <v>0</v>
      </c>
    </row>
    <row r="393" spans="1:32" hidden="1">
      <c r="A393" s="8">
        <v>390</v>
      </c>
      <c r="B393" s="9">
        <v>1022023</v>
      </c>
      <c r="C393" s="9" t="s">
        <v>414</v>
      </c>
      <c r="D393" s="9" t="s">
        <v>440</v>
      </c>
      <c r="E393" s="10">
        <v>0</v>
      </c>
      <c r="F393" s="11">
        <v>0</v>
      </c>
      <c r="G393" s="11">
        <v>0</v>
      </c>
      <c r="H393" s="11">
        <v>0</v>
      </c>
      <c r="I393" s="12">
        <v>0</v>
      </c>
      <c r="J393" s="13">
        <v>0</v>
      </c>
      <c r="K393" s="13">
        <v>0</v>
      </c>
      <c r="L393" s="13">
        <v>0</v>
      </c>
      <c r="M393" s="13">
        <v>0</v>
      </c>
      <c r="N393" s="14">
        <v>0</v>
      </c>
      <c r="O393" s="13">
        <v>0</v>
      </c>
      <c r="P393" s="13">
        <v>0</v>
      </c>
      <c r="Q393" s="14">
        <v>0</v>
      </c>
      <c r="R393" s="13">
        <v>0</v>
      </c>
      <c r="S393" s="13">
        <v>0</v>
      </c>
      <c r="T393" s="14">
        <v>0</v>
      </c>
      <c r="U393" s="13">
        <v>0</v>
      </c>
      <c r="V393" s="13">
        <v>0</v>
      </c>
      <c r="W393" s="14">
        <v>0</v>
      </c>
      <c r="X393" s="13">
        <v>0</v>
      </c>
      <c r="Y393" s="13">
        <v>0</v>
      </c>
      <c r="Z393" s="14">
        <v>0</v>
      </c>
      <c r="AA393" s="13">
        <v>0</v>
      </c>
      <c r="AB393" s="13">
        <v>0</v>
      </c>
      <c r="AC393" s="14">
        <v>0</v>
      </c>
      <c r="AD393" s="14">
        <v>0</v>
      </c>
      <c r="AE393" s="14">
        <v>0</v>
      </c>
      <c r="AF393" s="15">
        <v>0</v>
      </c>
    </row>
    <row r="394" spans="1:32" hidden="1">
      <c r="A394" s="8">
        <v>391</v>
      </c>
      <c r="B394" s="9">
        <v>1022011</v>
      </c>
      <c r="C394" s="9" t="s">
        <v>414</v>
      </c>
      <c r="D394" s="9" t="s">
        <v>441</v>
      </c>
      <c r="E394" s="10">
        <v>0</v>
      </c>
      <c r="F394" s="11">
        <v>0</v>
      </c>
      <c r="G394" s="11">
        <v>0</v>
      </c>
      <c r="H394" s="11">
        <v>0</v>
      </c>
      <c r="I394" s="12">
        <v>0</v>
      </c>
      <c r="J394" s="13">
        <v>0</v>
      </c>
      <c r="K394" s="13">
        <v>0</v>
      </c>
      <c r="L394" s="13">
        <v>0</v>
      </c>
      <c r="M394" s="13">
        <v>0</v>
      </c>
      <c r="N394" s="14">
        <v>0</v>
      </c>
      <c r="O394" s="13">
        <v>0</v>
      </c>
      <c r="P394" s="13">
        <v>0</v>
      </c>
      <c r="Q394" s="14">
        <v>0</v>
      </c>
      <c r="R394" s="13">
        <v>0</v>
      </c>
      <c r="S394" s="13">
        <v>0</v>
      </c>
      <c r="T394" s="14">
        <v>0</v>
      </c>
      <c r="U394" s="13">
        <v>0</v>
      </c>
      <c r="V394" s="13">
        <v>0</v>
      </c>
      <c r="W394" s="14">
        <v>0</v>
      </c>
      <c r="X394" s="13">
        <v>0</v>
      </c>
      <c r="Y394" s="13">
        <v>0</v>
      </c>
      <c r="Z394" s="14">
        <v>0</v>
      </c>
      <c r="AA394" s="13">
        <v>0</v>
      </c>
      <c r="AB394" s="13">
        <v>0</v>
      </c>
      <c r="AC394" s="14">
        <v>0</v>
      </c>
      <c r="AD394" s="14">
        <v>0</v>
      </c>
      <c r="AE394" s="14">
        <v>0</v>
      </c>
      <c r="AF394" s="15">
        <v>0</v>
      </c>
    </row>
    <row r="395" spans="1:32" hidden="1">
      <c r="A395" s="8">
        <v>392</v>
      </c>
      <c r="B395" s="9">
        <v>1022058</v>
      </c>
      <c r="C395" s="9" t="s">
        <v>414</v>
      </c>
      <c r="D395" s="9" t="s">
        <v>442</v>
      </c>
      <c r="E395" s="10">
        <v>0</v>
      </c>
      <c r="F395" s="11">
        <v>0</v>
      </c>
      <c r="G395" s="11">
        <v>0</v>
      </c>
      <c r="H395" s="11">
        <v>0</v>
      </c>
      <c r="I395" s="12">
        <v>0</v>
      </c>
      <c r="J395" s="13">
        <v>0</v>
      </c>
      <c r="K395" s="13">
        <v>0</v>
      </c>
      <c r="L395" s="13">
        <v>0</v>
      </c>
      <c r="M395" s="13">
        <v>0</v>
      </c>
      <c r="N395" s="14">
        <v>0</v>
      </c>
      <c r="O395" s="13">
        <v>0</v>
      </c>
      <c r="P395" s="13">
        <v>0</v>
      </c>
      <c r="Q395" s="14">
        <v>0</v>
      </c>
      <c r="R395" s="13">
        <v>0</v>
      </c>
      <c r="S395" s="13">
        <v>0</v>
      </c>
      <c r="T395" s="14">
        <v>0</v>
      </c>
      <c r="U395" s="13">
        <v>0</v>
      </c>
      <c r="V395" s="13">
        <v>0</v>
      </c>
      <c r="W395" s="14">
        <v>0</v>
      </c>
      <c r="X395" s="13">
        <v>0</v>
      </c>
      <c r="Y395" s="13">
        <v>0</v>
      </c>
      <c r="Z395" s="14">
        <v>0</v>
      </c>
      <c r="AA395" s="13">
        <v>0</v>
      </c>
      <c r="AB395" s="13">
        <v>0</v>
      </c>
      <c r="AC395" s="14">
        <v>0</v>
      </c>
      <c r="AD395" s="14">
        <v>0</v>
      </c>
      <c r="AE395" s="14">
        <v>0</v>
      </c>
      <c r="AF395" s="15">
        <v>0</v>
      </c>
    </row>
    <row r="396" spans="1:32" hidden="1">
      <c r="A396" s="8">
        <v>393</v>
      </c>
      <c r="B396" s="9">
        <v>1022001</v>
      </c>
      <c r="C396" s="9" t="s">
        <v>414</v>
      </c>
      <c r="D396" s="9" t="s">
        <v>443</v>
      </c>
      <c r="E396" s="10">
        <v>0</v>
      </c>
      <c r="F396" s="11">
        <v>0</v>
      </c>
      <c r="G396" s="11">
        <v>0</v>
      </c>
      <c r="H396" s="11">
        <v>0</v>
      </c>
      <c r="I396" s="12">
        <v>0</v>
      </c>
      <c r="J396" s="13">
        <v>0</v>
      </c>
      <c r="K396" s="13">
        <v>0</v>
      </c>
      <c r="L396" s="13">
        <v>0</v>
      </c>
      <c r="M396" s="13">
        <v>0</v>
      </c>
      <c r="N396" s="14">
        <v>0</v>
      </c>
      <c r="O396" s="13">
        <v>0</v>
      </c>
      <c r="P396" s="13">
        <v>0</v>
      </c>
      <c r="Q396" s="14">
        <v>0</v>
      </c>
      <c r="R396" s="13">
        <v>0</v>
      </c>
      <c r="S396" s="13">
        <v>0</v>
      </c>
      <c r="T396" s="14">
        <v>0</v>
      </c>
      <c r="U396" s="13">
        <v>0</v>
      </c>
      <c r="V396" s="13">
        <v>0</v>
      </c>
      <c r="W396" s="14">
        <v>0</v>
      </c>
      <c r="X396" s="13">
        <v>0</v>
      </c>
      <c r="Y396" s="13">
        <v>0</v>
      </c>
      <c r="Z396" s="14">
        <v>0</v>
      </c>
      <c r="AA396" s="13">
        <v>0</v>
      </c>
      <c r="AB396" s="13">
        <v>0</v>
      </c>
      <c r="AC396" s="14">
        <v>0</v>
      </c>
      <c r="AD396" s="14">
        <v>0</v>
      </c>
      <c r="AE396" s="14">
        <v>0</v>
      </c>
      <c r="AF396" s="15">
        <v>0</v>
      </c>
    </row>
    <row r="397" spans="1:32" hidden="1">
      <c r="A397" s="8">
        <v>394</v>
      </c>
      <c r="B397" s="9">
        <v>1022022</v>
      </c>
      <c r="C397" s="9" t="s">
        <v>414</v>
      </c>
      <c r="D397" s="9" t="s">
        <v>444</v>
      </c>
      <c r="E397" s="10">
        <v>0</v>
      </c>
      <c r="F397" s="11">
        <v>0</v>
      </c>
      <c r="G397" s="11">
        <v>0</v>
      </c>
      <c r="H397" s="11">
        <v>0</v>
      </c>
      <c r="I397" s="12">
        <v>0</v>
      </c>
      <c r="J397" s="13">
        <v>0</v>
      </c>
      <c r="K397" s="13">
        <v>0</v>
      </c>
      <c r="L397" s="13">
        <v>0</v>
      </c>
      <c r="M397" s="13">
        <v>0</v>
      </c>
      <c r="N397" s="14">
        <v>0</v>
      </c>
      <c r="O397" s="13">
        <v>0</v>
      </c>
      <c r="P397" s="13">
        <v>0</v>
      </c>
      <c r="Q397" s="14">
        <v>0</v>
      </c>
      <c r="R397" s="13">
        <v>0</v>
      </c>
      <c r="S397" s="13">
        <v>0</v>
      </c>
      <c r="T397" s="14">
        <v>0</v>
      </c>
      <c r="U397" s="13">
        <v>0</v>
      </c>
      <c r="V397" s="13">
        <v>0</v>
      </c>
      <c r="W397" s="14">
        <v>0</v>
      </c>
      <c r="X397" s="13">
        <v>0</v>
      </c>
      <c r="Y397" s="13">
        <v>0</v>
      </c>
      <c r="Z397" s="14">
        <v>0</v>
      </c>
      <c r="AA397" s="13">
        <v>0</v>
      </c>
      <c r="AB397" s="13">
        <v>0</v>
      </c>
      <c r="AC397" s="14">
        <v>0</v>
      </c>
      <c r="AD397" s="14">
        <v>0</v>
      </c>
      <c r="AE397" s="14">
        <v>0</v>
      </c>
      <c r="AF397" s="15">
        <v>0</v>
      </c>
    </row>
    <row r="398" spans="1:32" hidden="1">
      <c r="A398" s="8">
        <v>395</v>
      </c>
      <c r="B398" s="9">
        <v>1022003</v>
      </c>
      <c r="C398" s="9" t="s">
        <v>414</v>
      </c>
      <c r="D398" s="9" t="s">
        <v>445</v>
      </c>
      <c r="E398" s="10">
        <v>0</v>
      </c>
      <c r="F398" s="11">
        <v>0</v>
      </c>
      <c r="G398" s="11">
        <v>0</v>
      </c>
      <c r="H398" s="11">
        <v>0</v>
      </c>
      <c r="I398" s="12">
        <v>0</v>
      </c>
      <c r="J398" s="13">
        <v>0</v>
      </c>
      <c r="K398" s="13">
        <v>0</v>
      </c>
      <c r="L398" s="13">
        <v>0</v>
      </c>
      <c r="M398" s="13">
        <v>0</v>
      </c>
      <c r="N398" s="14">
        <v>0</v>
      </c>
      <c r="O398" s="13">
        <v>0</v>
      </c>
      <c r="P398" s="13">
        <v>0</v>
      </c>
      <c r="Q398" s="14">
        <v>0</v>
      </c>
      <c r="R398" s="13">
        <v>0</v>
      </c>
      <c r="S398" s="13">
        <v>0</v>
      </c>
      <c r="T398" s="14">
        <v>0</v>
      </c>
      <c r="U398" s="13">
        <v>0</v>
      </c>
      <c r="V398" s="13">
        <v>0</v>
      </c>
      <c r="W398" s="14">
        <v>0</v>
      </c>
      <c r="X398" s="13">
        <v>0</v>
      </c>
      <c r="Y398" s="13">
        <v>0</v>
      </c>
      <c r="Z398" s="14">
        <v>0</v>
      </c>
      <c r="AA398" s="13">
        <v>0</v>
      </c>
      <c r="AB398" s="13">
        <v>0</v>
      </c>
      <c r="AC398" s="14">
        <v>0</v>
      </c>
      <c r="AD398" s="14">
        <v>0</v>
      </c>
      <c r="AE398" s="14">
        <v>0</v>
      </c>
      <c r="AF398" s="15">
        <v>0</v>
      </c>
    </row>
    <row r="399" spans="1:32" hidden="1">
      <c r="A399" s="8">
        <v>396</v>
      </c>
      <c r="B399" s="9">
        <v>1022032</v>
      </c>
      <c r="C399" s="9" t="s">
        <v>414</v>
      </c>
      <c r="D399" s="9" t="s">
        <v>446</v>
      </c>
      <c r="E399" s="10">
        <v>0</v>
      </c>
      <c r="F399" s="11">
        <v>0</v>
      </c>
      <c r="G399" s="11">
        <v>0</v>
      </c>
      <c r="H399" s="11">
        <v>0</v>
      </c>
      <c r="I399" s="12">
        <v>0</v>
      </c>
      <c r="J399" s="13">
        <v>0</v>
      </c>
      <c r="K399" s="13">
        <v>0</v>
      </c>
      <c r="L399" s="13">
        <v>0</v>
      </c>
      <c r="M399" s="13">
        <v>0</v>
      </c>
      <c r="N399" s="14">
        <v>0</v>
      </c>
      <c r="O399" s="13">
        <v>0</v>
      </c>
      <c r="P399" s="13">
        <v>0</v>
      </c>
      <c r="Q399" s="14">
        <v>0</v>
      </c>
      <c r="R399" s="13">
        <v>0</v>
      </c>
      <c r="S399" s="13">
        <v>0</v>
      </c>
      <c r="T399" s="14">
        <v>0</v>
      </c>
      <c r="U399" s="13">
        <v>0</v>
      </c>
      <c r="V399" s="13">
        <v>0</v>
      </c>
      <c r="W399" s="14">
        <v>0</v>
      </c>
      <c r="X399" s="13">
        <v>0</v>
      </c>
      <c r="Y399" s="13">
        <v>0</v>
      </c>
      <c r="Z399" s="14">
        <v>0</v>
      </c>
      <c r="AA399" s="13">
        <v>0</v>
      </c>
      <c r="AB399" s="13">
        <v>0</v>
      </c>
      <c r="AC399" s="14">
        <v>0</v>
      </c>
      <c r="AD399" s="14">
        <v>0</v>
      </c>
      <c r="AE399" s="14">
        <v>0</v>
      </c>
      <c r="AF399" s="15">
        <v>0</v>
      </c>
    </row>
    <row r="400" spans="1:32" hidden="1">
      <c r="A400" s="8">
        <v>397</v>
      </c>
      <c r="B400" s="9">
        <v>1022013</v>
      </c>
      <c r="C400" s="9" t="s">
        <v>414</v>
      </c>
      <c r="D400" s="9" t="s">
        <v>447</v>
      </c>
      <c r="E400" s="10">
        <v>0</v>
      </c>
      <c r="F400" s="11">
        <v>0</v>
      </c>
      <c r="G400" s="11">
        <v>0</v>
      </c>
      <c r="H400" s="11">
        <v>0</v>
      </c>
      <c r="I400" s="12">
        <v>0</v>
      </c>
      <c r="J400" s="13">
        <v>0</v>
      </c>
      <c r="K400" s="13">
        <v>0</v>
      </c>
      <c r="L400" s="13">
        <v>0</v>
      </c>
      <c r="M400" s="13">
        <v>0</v>
      </c>
      <c r="N400" s="14">
        <v>0</v>
      </c>
      <c r="O400" s="13">
        <v>0</v>
      </c>
      <c r="P400" s="13">
        <v>0</v>
      </c>
      <c r="Q400" s="14">
        <v>0</v>
      </c>
      <c r="R400" s="13">
        <v>0</v>
      </c>
      <c r="S400" s="13">
        <v>0</v>
      </c>
      <c r="T400" s="14">
        <v>0</v>
      </c>
      <c r="U400" s="13">
        <v>0</v>
      </c>
      <c r="V400" s="13">
        <v>0</v>
      </c>
      <c r="W400" s="14">
        <v>0</v>
      </c>
      <c r="X400" s="13">
        <v>0</v>
      </c>
      <c r="Y400" s="13">
        <v>0</v>
      </c>
      <c r="Z400" s="14">
        <v>0</v>
      </c>
      <c r="AA400" s="13">
        <v>0</v>
      </c>
      <c r="AB400" s="13">
        <v>0</v>
      </c>
      <c r="AC400" s="14">
        <v>0</v>
      </c>
      <c r="AD400" s="14">
        <v>0</v>
      </c>
      <c r="AE400" s="14">
        <v>0</v>
      </c>
      <c r="AF400" s="15">
        <v>0</v>
      </c>
    </row>
    <row r="401" spans="1:32" hidden="1">
      <c r="A401" s="8">
        <v>398</v>
      </c>
      <c r="B401" s="9">
        <v>1022042</v>
      </c>
      <c r="C401" s="9" t="s">
        <v>414</v>
      </c>
      <c r="D401" s="9" t="s">
        <v>448</v>
      </c>
      <c r="E401" s="10">
        <v>0</v>
      </c>
      <c r="F401" s="11">
        <v>0</v>
      </c>
      <c r="G401" s="11">
        <v>0</v>
      </c>
      <c r="H401" s="11">
        <v>0</v>
      </c>
      <c r="I401" s="12">
        <v>0</v>
      </c>
      <c r="J401" s="13">
        <v>0</v>
      </c>
      <c r="K401" s="13">
        <v>0</v>
      </c>
      <c r="L401" s="13">
        <v>0</v>
      </c>
      <c r="M401" s="13">
        <v>0</v>
      </c>
      <c r="N401" s="14">
        <v>0</v>
      </c>
      <c r="O401" s="13">
        <v>0</v>
      </c>
      <c r="P401" s="13">
        <v>0</v>
      </c>
      <c r="Q401" s="14">
        <v>0</v>
      </c>
      <c r="R401" s="13">
        <v>0</v>
      </c>
      <c r="S401" s="13">
        <v>0</v>
      </c>
      <c r="T401" s="14">
        <v>0</v>
      </c>
      <c r="U401" s="13">
        <v>0</v>
      </c>
      <c r="V401" s="13">
        <v>0</v>
      </c>
      <c r="W401" s="14">
        <v>0</v>
      </c>
      <c r="X401" s="13">
        <v>0</v>
      </c>
      <c r="Y401" s="13">
        <v>0</v>
      </c>
      <c r="Z401" s="14">
        <v>0</v>
      </c>
      <c r="AA401" s="13">
        <v>0</v>
      </c>
      <c r="AB401" s="13">
        <v>0</v>
      </c>
      <c r="AC401" s="14">
        <v>0</v>
      </c>
      <c r="AD401" s="14">
        <v>0</v>
      </c>
      <c r="AE401" s="14">
        <v>0</v>
      </c>
      <c r="AF401" s="15">
        <v>0</v>
      </c>
    </row>
    <row r="402" spans="1:32" hidden="1">
      <c r="A402" s="8">
        <v>399</v>
      </c>
      <c r="B402" s="9">
        <v>1022026</v>
      </c>
      <c r="C402" s="9" t="s">
        <v>414</v>
      </c>
      <c r="D402" s="9" t="s">
        <v>449</v>
      </c>
      <c r="E402" s="10">
        <v>0</v>
      </c>
      <c r="F402" s="11">
        <v>0</v>
      </c>
      <c r="G402" s="11">
        <v>0</v>
      </c>
      <c r="H402" s="11">
        <v>0</v>
      </c>
      <c r="I402" s="12">
        <v>0</v>
      </c>
      <c r="J402" s="13">
        <v>0</v>
      </c>
      <c r="K402" s="13">
        <v>0</v>
      </c>
      <c r="L402" s="13">
        <v>0</v>
      </c>
      <c r="M402" s="13">
        <v>0</v>
      </c>
      <c r="N402" s="14">
        <v>0</v>
      </c>
      <c r="O402" s="13">
        <v>0</v>
      </c>
      <c r="P402" s="13">
        <v>0</v>
      </c>
      <c r="Q402" s="14">
        <v>0</v>
      </c>
      <c r="R402" s="13">
        <v>0</v>
      </c>
      <c r="S402" s="13">
        <v>0</v>
      </c>
      <c r="T402" s="14">
        <v>0</v>
      </c>
      <c r="U402" s="13">
        <v>0</v>
      </c>
      <c r="V402" s="13">
        <v>0</v>
      </c>
      <c r="W402" s="14">
        <v>0</v>
      </c>
      <c r="X402" s="13">
        <v>0</v>
      </c>
      <c r="Y402" s="13">
        <v>0</v>
      </c>
      <c r="Z402" s="14">
        <v>0</v>
      </c>
      <c r="AA402" s="13">
        <v>0</v>
      </c>
      <c r="AB402" s="13">
        <v>0</v>
      </c>
      <c r="AC402" s="14">
        <v>0</v>
      </c>
      <c r="AD402" s="14">
        <v>0</v>
      </c>
      <c r="AE402" s="14">
        <v>0</v>
      </c>
      <c r="AF402" s="15">
        <v>0</v>
      </c>
    </row>
    <row r="403" spans="1:32" hidden="1">
      <c r="A403" s="8">
        <v>400</v>
      </c>
      <c r="B403" s="9">
        <v>1022043</v>
      </c>
      <c r="C403" s="9" t="s">
        <v>414</v>
      </c>
      <c r="D403" s="9" t="s">
        <v>450</v>
      </c>
      <c r="E403" s="10">
        <v>0</v>
      </c>
      <c r="F403" s="11">
        <v>0</v>
      </c>
      <c r="G403" s="11">
        <v>0</v>
      </c>
      <c r="H403" s="11">
        <v>0</v>
      </c>
      <c r="I403" s="12">
        <v>0</v>
      </c>
      <c r="J403" s="13">
        <v>0</v>
      </c>
      <c r="K403" s="13">
        <v>0</v>
      </c>
      <c r="L403" s="13">
        <v>0</v>
      </c>
      <c r="M403" s="13">
        <v>0</v>
      </c>
      <c r="N403" s="14">
        <v>0</v>
      </c>
      <c r="O403" s="13">
        <v>0</v>
      </c>
      <c r="P403" s="13">
        <v>0</v>
      </c>
      <c r="Q403" s="14">
        <v>0</v>
      </c>
      <c r="R403" s="13">
        <v>0</v>
      </c>
      <c r="S403" s="13">
        <v>0</v>
      </c>
      <c r="T403" s="14">
        <v>0</v>
      </c>
      <c r="U403" s="13">
        <v>0</v>
      </c>
      <c r="V403" s="13">
        <v>0</v>
      </c>
      <c r="W403" s="14">
        <v>0</v>
      </c>
      <c r="X403" s="13">
        <v>0</v>
      </c>
      <c r="Y403" s="13">
        <v>0</v>
      </c>
      <c r="Z403" s="14">
        <v>0</v>
      </c>
      <c r="AA403" s="13">
        <v>0</v>
      </c>
      <c r="AB403" s="13">
        <v>0</v>
      </c>
      <c r="AC403" s="14">
        <v>0</v>
      </c>
      <c r="AD403" s="14">
        <v>0</v>
      </c>
      <c r="AE403" s="14">
        <v>0</v>
      </c>
      <c r="AF403" s="15">
        <v>0</v>
      </c>
    </row>
    <row r="404" spans="1:32" hidden="1">
      <c r="A404" s="8">
        <v>401</v>
      </c>
      <c r="B404" s="9">
        <v>1022006</v>
      </c>
      <c r="C404" s="9" t="s">
        <v>414</v>
      </c>
      <c r="D404" s="9" t="s">
        <v>451</v>
      </c>
      <c r="E404" s="10">
        <v>0</v>
      </c>
      <c r="F404" s="11">
        <v>0</v>
      </c>
      <c r="G404" s="11">
        <v>0</v>
      </c>
      <c r="H404" s="11">
        <v>0</v>
      </c>
      <c r="I404" s="12">
        <v>0</v>
      </c>
      <c r="J404" s="13">
        <v>0</v>
      </c>
      <c r="K404" s="13">
        <v>0</v>
      </c>
      <c r="L404" s="13">
        <v>0</v>
      </c>
      <c r="M404" s="13">
        <v>0</v>
      </c>
      <c r="N404" s="14">
        <v>0</v>
      </c>
      <c r="O404" s="13">
        <v>24</v>
      </c>
      <c r="P404" s="13">
        <v>49</v>
      </c>
      <c r="Q404" s="14">
        <v>3.65</v>
      </c>
      <c r="R404" s="13">
        <v>0</v>
      </c>
      <c r="S404" s="13">
        <v>0</v>
      </c>
      <c r="T404" s="14">
        <v>0</v>
      </c>
      <c r="U404" s="13">
        <v>0</v>
      </c>
      <c r="V404" s="13">
        <v>0</v>
      </c>
      <c r="W404" s="14">
        <v>0</v>
      </c>
      <c r="X404" s="13">
        <v>0</v>
      </c>
      <c r="Y404" s="13">
        <v>0</v>
      </c>
      <c r="Z404" s="14">
        <v>0</v>
      </c>
      <c r="AA404" s="13">
        <v>0</v>
      </c>
      <c r="AB404" s="13">
        <v>0</v>
      </c>
      <c r="AC404" s="14">
        <v>0</v>
      </c>
      <c r="AD404" s="14">
        <v>0</v>
      </c>
      <c r="AE404" s="14">
        <v>0</v>
      </c>
      <c r="AF404" s="15">
        <v>3.7</v>
      </c>
    </row>
    <row r="405" spans="1:32" hidden="1">
      <c r="A405" s="8">
        <v>402</v>
      </c>
      <c r="B405" s="9">
        <v>1022051</v>
      </c>
      <c r="C405" s="9" t="s">
        <v>414</v>
      </c>
      <c r="D405" s="9" t="s">
        <v>452</v>
      </c>
      <c r="E405" s="10">
        <v>0</v>
      </c>
      <c r="F405" s="11">
        <v>0</v>
      </c>
      <c r="G405" s="11">
        <v>0</v>
      </c>
      <c r="H405" s="11">
        <v>0</v>
      </c>
      <c r="I405" s="12">
        <v>0</v>
      </c>
      <c r="J405" s="13">
        <v>0</v>
      </c>
      <c r="K405" s="13">
        <v>0</v>
      </c>
      <c r="L405" s="13">
        <v>0</v>
      </c>
      <c r="M405" s="13">
        <v>0</v>
      </c>
      <c r="N405" s="14">
        <v>0</v>
      </c>
      <c r="O405" s="13">
        <v>49</v>
      </c>
      <c r="P405" s="13">
        <v>80</v>
      </c>
      <c r="Q405" s="14">
        <v>6.45</v>
      </c>
      <c r="R405" s="13">
        <v>0</v>
      </c>
      <c r="S405" s="13">
        <v>0</v>
      </c>
      <c r="T405" s="14">
        <v>0</v>
      </c>
      <c r="U405" s="13">
        <v>0</v>
      </c>
      <c r="V405" s="13">
        <v>0</v>
      </c>
      <c r="W405" s="14">
        <v>0</v>
      </c>
      <c r="X405" s="13">
        <v>0</v>
      </c>
      <c r="Y405" s="13">
        <v>0</v>
      </c>
      <c r="Z405" s="14">
        <v>0</v>
      </c>
      <c r="AA405" s="13">
        <v>0</v>
      </c>
      <c r="AB405" s="13">
        <v>0</v>
      </c>
      <c r="AC405" s="14">
        <v>0</v>
      </c>
      <c r="AD405" s="14">
        <v>0</v>
      </c>
      <c r="AE405" s="14">
        <v>0</v>
      </c>
      <c r="AF405" s="15">
        <v>6.5</v>
      </c>
    </row>
    <row r="406" spans="1:32" hidden="1">
      <c r="A406" s="8">
        <v>403</v>
      </c>
      <c r="B406" s="9">
        <v>1022027</v>
      </c>
      <c r="C406" s="9" t="s">
        <v>414</v>
      </c>
      <c r="D406" s="9" t="s">
        <v>453</v>
      </c>
      <c r="E406" s="10">
        <v>0</v>
      </c>
      <c r="F406" s="11">
        <v>0</v>
      </c>
      <c r="G406" s="11">
        <v>0</v>
      </c>
      <c r="H406" s="11">
        <v>0</v>
      </c>
      <c r="I406" s="12">
        <v>0</v>
      </c>
      <c r="J406" s="13">
        <v>0</v>
      </c>
      <c r="K406" s="13">
        <v>0</v>
      </c>
      <c r="L406" s="13">
        <v>0</v>
      </c>
      <c r="M406" s="13">
        <v>0</v>
      </c>
      <c r="N406" s="14">
        <v>0</v>
      </c>
      <c r="O406" s="13">
        <v>0</v>
      </c>
      <c r="P406" s="13">
        <v>0</v>
      </c>
      <c r="Q406" s="14">
        <v>0</v>
      </c>
      <c r="R406" s="13">
        <v>0</v>
      </c>
      <c r="S406" s="13">
        <v>0</v>
      </c>
      <c r="T406" s="14">
        <v>0</v>
      </c>
      <c r="U406" s="13">
        <v>0</v>
      </c>
      <c r="V406" s="13">
        <v>0</v>
      </c>
      <c r="W406" s="14">
        <v>0</v>
      </c>
      <c r="X406" s="13">
        <v>0</v>
      </c>
      <c r="Y406" s="13">
        <v>0</v>
      </c>
      <c r="Z406" s="14">
        <v>0</v>
      </c>
      <c r="AA406" s="13">
        <v>0</v>
      </c>
      <c r="AB406" s="13">
        <v>0</v>
      </c>
      <c r="AC406" s="14">
        <v>0</v>
      </c>
      <c r="AD406" s="14">
        <v>0</v>
      </c>
      <c r="AE406" s="14">
        <v>0</v>
      </c>
      <c r="AF406" s="15">
        <v>0</v>
      </c>
    </row>
    <row r="407" spans="1:32" hidden="1">
      <c r="A407" s="8">
        <v>404</v>
      </c>
      <c r="B407" s="9">
        <v>1022002</v>
      </c>
      <c r="C407" s="9" t="s">
        <v>414</v>
      </c>
      <c r="D407" s="9" t="s">
        <v>454</v>
      </c>
      <c r="E407" s="10">
        <v>0</v>
      </c>
      <c r="F407" s="11">
        <v>0</v>
      </c>
      <c r="G407" s="11">
        <v>0</v>
      </c>
      <c r="H407" s="11">
        <v>0</v>
      </c>
      <c r="I407" s="12">
        <v>0</v>
      </c>
      <c r="J407" s="13">
        <v>0</v>
      </c>
      <c r="K407" s="13">
        <v>0</v>
      </c>
      <c r="L407" s="13">
        <v>0</v>
      </c>
      <c r="M407" s="13">
        <v>0</v>
      </c>
      <c r="N407" s="14">
        <v>0</v>
      </c>
      <c r="O407" s="13">
        <v>0</v>
      </c>
      <c r="P407" s="13">
        <v>0</v>
      </c>
      <c r="Q407" s="14">
        <v>0</v>
      </c>
      <c r="R407" s="13">
        <v>0</v>
      </c>
      <c r="S407" s="13">
        <v>0</v>
      </c>
      <c r="T407" s="14">
        <v>0</v>
      </c>
      <c r="U407" s="13">
        <v>0</v>
      </c>
      <c r="V407" s="13">
        <v>0</v>
      </c>
      <c r="W407" s="14">
        <v>0</v>
      </c>
      <c r="X407" s="13">
        <v>0</v>
      </c>
      <c r="Y407" s="13">
        <v>0</v>
      </c>
      <c r="Z407" s="14">
        <v>0</v>
      </c>
      <c r="AA407" s="13">
        <v>0</v>
      </c>
      <c r="AB407" s="13">
        <v>0</v>
      </c>
      <c r="AC407" s="14">
        <v>0</v>
      </c>
      <c r="AD407" s="14">
        <v>0</v>
      </c>
      <c r="AE407" s="14">
        <v>0</v>
      </c>
      <c r="AF407" s="15">
        <v>0</v>
      </c>
    </row>
    <row r="408" spans="1:32" hidden="1">
      <c r="A408" s="8">
        <v>405</v>
      </c>
      <c r="B408" s="9">
        <v>1022008</v>
      </c>
      <c r="C408" s="9" t="s">
        <v>414</v>
      </c>
      <c r="D408" s="9" t="s">
        <v>455</v>
      </c>
      <c r="E408" s="10">
        <v>0</v>
      </c>
      <c r="F408" s="11">
        <v>0</v>
      </c>
      <c r="G408" s="11">
        <v>0</v>
      </c>
      <c r="H408" s="11">
        <v>0</v>
      </c>
      <c r="I408" s="12">
        <v>0</v>
      </c>
      <c r="J408" s="13">
        <v>0</v>
      </c>
      <c r="K408" s="13">
        <v>0</v>
      </c>
      <c r="L408" s="13">
        <v>0</v>
      </c>
      <c r="M408" s="13">
        <v>0</v>
      </c>
      <c r="N408" s="14">
        <v>0</v>
      </c>
      <c r="O408" s="13">
        <v>0</v>
      </c>
      <c r="P408" s="13">
        <v>0</v>
      </c>
      <c r="Q408" s="14">
        <v>0</v>
      </c>
      <c r="R408" s="13">
        <v>0</v>
      </c>
      <c r="S408" s="13">
        <v>0</v>
      </c>
      <c r="T408" s="14">
        <v>0</v>
      </c>
      <c r="U408" s="13">
        <v>0</v>
      </c>
      <c r="V408" s="13">
        <v>0</v>
      </c>
      <c r="W408" s="14">
        <v>0</v>
      </c>
      <c r="X408" s="13">
        <v>0</v>
      </c>
      <c r="Y408" s="13">
        <v>0</v>
      </c>
      <c r="Z408" s="14">
        <v>0</v>
      </c>
      <c r="AA408" s="13">
        <v>0</v>
      </c>
      <c r="AB408" s="13">
        <v>0</v>
      </c>
      <c r="AC408" s="14">
        <v>0</v>
      </c>
      <c r="AD408" s="14">
        <v>0</v>
      </c>
      <c r="AE408" s="14">
        <v>0</v>
      </c>
      <c r="AF408" s="15">
        <v>0</v>
      </c>
    </row>
    <row r="409" spans="1:32" hidden="1">
      <c r="A409" s="8">
        <v>406</v>
      </c>
      <c r="B409" s="9">
        <v>1022046</v>
      </c>
      <c r="C409" s="9" t="s">
        <v>414</v>
      </c>
      <c r="D409" s="9" t="s">
        <v>456</v>
      </c>
      <c r="E409" s="10">
        <v>0</v>
      </c>
      <c r="F409" s="11">
        <v>0</v>
      </c>
      <c r="G409" s="11">
        <v>0</v>
      </c>
      <c r="H409" s="11">
        <v>0</v>
      </c>
      <c r="I409" s="12">
        <v>0</v>
      </c>
      <c r="J409" s="13">
        <v>0</v>
      </c>
      <c r="K409" s="13">
        <v>0</v>
      </c>
      <c r="L409" s="13">
        <v>0</v>
      </c>
      <c r="M409" s="13">
        <v>0</v>
      </c>
      <c r="N409" s="14">
        <v>0</v>
      </c>
      <c r="O409" s="13">
        <v>0</v>
      </c>
      <c r="P409" s="13">
        <v>0</v>
      </c>
      <c r="Q409" s="14">
        <v>0</v>
      </c>
      <c r="R409" s="13">
        <v>0</v>
      </c>
      <c r="S409" s="13">
        <v>0</v>
      </c>
      <c r="T409" s="14">
        <v>0</v>
      </c>
      <c r="U409" s="13">
        <v>0</v>
      </c>
      <c r="V409" s="13">
        <v>0</v>
      </c>
      <c r="W409" s="14">
        <v>0</v>
      </c>
      <c r="X409" s="13">
        <v>0</v>
      </c>
      <c r="Y409" s="13">
        <v>0</v>
      </c>
      <c r="Z409" s="14">
        <v>0</v>
      </c>
      <c r="AA409" s="13">
        <v>0</v>
      </c>
      <c r="AB409" s="13">
        <v>0</v>
      </c>
      <c r="AC409" s="14">
        <v>0</v>
      </c>
      <c r="AD409" s="14">
        <v>0</v>
      </c>
      <c r="AE409" s="14">
        <v>0</v>
      </c>
      <c r="AF409" s="15">
        <v>0</v>
      </c>
    </row>
    <row r="410" spans="1:32" hidden="1">
      <c r="A410" s="8">
        <v>407</v>
      </c>
      <c r="B410" s="9">
        <v>1022049</v>
      </c>
      <c r="C410" s="9" t="s">
        <v>414</v>
      </c>
      <c r="D410" s="9" t="s">
        <v>457</v>
      </c>
      <c r="E410" s="10">
        <v>0</v>
      </c>
      <c r="F410" s="11">
        <v>0</v>
      </c>
      <c r="G410" s="11">
        <v>0</v>
      </c>
      <c r="H410" s="11">
        <v>0</v>
      </c>
      <c r="I410" s="12">
        <v>0</v>
      </c>
      <c r="J410" s="13">
        <v>0</v>
      </c>
      <c r="K410" s="13">
        <v>0</v>
      </c>
      <c r="L410" s="13">
        <v>0</v>
      </c>
      <c r="M410" s="13">
        <v>0</v>
      </c>
      <c r="N410" s="14">
        <v>0</v>
      </c>
      <c r="O410" s="13">
        <v>0</v>
      </c>
      <c r="P410" s="13">
        <v>0</v>
      </c>
      <c r="Q410" s="14">
        <v>0</v>
      </c>
      <c r="R410" s="13">
        <v>0</v>
      </c>
      <c r="S410" s="13">
        <v>0</v>
      </c>
      <c r="T410" s="14">
        <v>0</v>
      </c>
      <c r="U410" s="13">
        <v>0</v>
      </c>
      <c r="V410" s="13">
        <v>0</v>
      </c>
      <c r="W410" s="14">
        <v>0</v>
      </c>
      <c r="X410" s="13">
        <v>0</v>
      </c>
      <c r="Y410" s="13">
        <v>0</v>
      </c>
      <c r="Z410" s="14">
        <v>0</v>
      </c>
      <c r="AA410" s="13">
        <v>0</v>
      </c>
      <c r="AB410" s="13">
        <v>0</v>
      </c>
      <c r="AC410" s="14">
        <v>0</v>
      </c>
      <c r="AD410" s="14">
        <v>0</v>
      </c>
      <c r="AE410" s="14">
        <v>0</v>
      </c>
      <c r="AF410" s="15">
        <v>0</v>
      </c>
    </row>
    <row r="411" spans="1:32" hidden="1">
      <c r="A411" s="8">
        <v>408</v>
      </c>
      <c r="B411" s="9">
        <v>1022054</v>
      </c>
      <c r="C411" s="9" t="s">
        <v>414</v>
      </c>
      <c r="D411" s="9" t="s">
        <v>458</v>
      </c>
      <c r="E411" s="10">
        <v>0</v>
      </c>
      <c r="F411" s="11">
        <v>0</v>
      </c>
      <c r="G411" s="11">
        <v>0</v>
      </c>
      <c r="H411" s="11">
        <v>0</v>
      </c>
      <c r="I411" s="12">
        <v>0</v>
      </c>
      <c r="J411" s="13">
        <v>0</v>
      </c>
      <c r="K411" s="13">
        <v>0</v>
      </c>
      <c r="L411" s="13">
        <v>0</v>
      </c>
      <c r="M411" s="13">
        <v>0</v>
      </c>
      <c r="N411" s="14">
        <v>0</v>
      </c>
      <c r="O411" s="13">
        <v>0</v>
      </c>
      <c r="P411" s="13">
        <v>0</v>
      </c>
      <c r="Q411" s="14">
        <v>0</v>
      </c>
      <c r="R411" s="13">
        <v>0</v>
      </c>
      <c r="S411" s="13">
        <v>0</v>
      </c>
      <c r="T411" s="14">
        <v>0</v>
      </c>
      <c r="U411" s="13">
        <v>0</v>
      </c>
      <c r="V411" s="13">
        <v>0</v>
      </c>
      <c r="W411" s="14">
        <v>0</v>
      </c>
      <c r="X411" s="13">
        <v>0</v>
      </c>
      <c r="Y411" s="13">
        <v>0</v>
      </c>
      <c r="Z411" s="14">
        <v>0</v>
      </c>
      <c r="AA411" s="13">
        <v>0</v>
      </c>
      <c r="AB411" s="13">
        <v>0</v>
      </c>
      <c r="AC411" s="14">
        <v>0</v>
      </c>
      <c r="AD411" s="14">
        <v>0</v>
      </c>
      <c r="AE411" s="14">
        <v>0</v>
      </c>
      <c r="AF411" s="15">
        <v>0</v>
      </c>
    </row>
    <row r="412" spans="1:32" hidden="1">
      <c r="A412" s="8">
        <v>409</v>
      </c>
      <c r="B412" s="9">
        <v>1022014</v>
      </c>
      <c r="C412" s="9" t="s">
        <v>414</v>
      </c>
      <c r="D412" s="9" t="s">
        <v>459</v>
      </c>
      <c r="E412" s="10">
        <v>0</v>
      </c>
      <c r="F412" s="11">
        <v>0</v>
      </c>
      <c r="G412" s="11">
        <v>0</v>
      </c>
      <c r="H412" s="11">
        <v>0</v>
      </c>
      <c r="I412" s="12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  <c r="O412" s="13">
        <v>0</v>
      </c>
      <c r="P412" s="13">
        <v>0</v>
      </c>
      <c r="Q412" s="14">
        <v>0</v>
      </c>
      <c r="R412" s="13">
        <v>0</v>
      </c>
      <c r="S412" s="13">
        <v>0</v>
      </c>
      <c r="T412" s="14">
        <v>0</v>
      </c>
      <c r="U412" s="13">
        <v>0</v>
      </c>
      <c r="V412" s="13">
        <v>0</v>
      </c>
      <c r="W412" s="14">
        <v>0</v>
      </c>
      <c r="X412" s="13">
        <v>0</v>
      </c>
      <c r="Y412" s="13">
        <v>0</v>
      </c>
      <c r="Z412" s="14">
        <v>0</v>
      </c>
      <c r="AA412" s="13">
        <v>0</v>
      </c>
      <c r="AB412" s="13">
        <v>0</v>
      </c>
      <c r="AC412" s="14">
        <v>0</v>
      </c>
      <c r="AD412" s="14">
        <v>0</v>
      </c>
      <c r="AE412" s="14">
        <v>0</v>
      </c>
      <c r="AF412" s="15">
        <v>0</v>
      </c>
    </row>
    <row r="413" spans="1:32" hidden="1">
      <c r="A413" s="8">
        <v>410</v>
      </c>
      <c r="B413" s="9">
        <v>1022010</v>
      </c>
      <c r="C413" s="9" t="s">
        <v>414</v>
      </c>
      <c r="D413" s="9" t="s">
        <v>460</v>
      </c>
      <c r="E413" s="10">
        <v>0</v>
      </c>
      <c r="F413" s="11">
        <v>0</v>
      </c>
      <c r="G413" s="11">
        <v>0</v>
      </c>
      <c r="H413" s="11">
        <v>0</v>
      </c>
      <c r="I413" s="12">
        <v>0</v>
      </c>
      <c r="J413" s="13">
        <v>0</v>
      </c>
      <c r="K413" s="13">
        <v>0</v>
      </c>
      <c r="L413" s="13">
        <v>0</v>
      </c>
      <c r="M413" s="13">
        <v>0</v>
      </c>
      <c r="N413" s="14">
        <v>0</v>
      </c>
      <c r="O413" s="13">
        <v>0</v>
      </c>
      <c r="P413" s="13">
        <v>0</v>
      </c>
      <c r="Q413" s="14">
        <v>0</v>
      </c>
      <c r="R413" s="13">
        <v>0</v>
      </c>
      <c r="S413" s="13">
        <v>0</v>
      </c>
      <c r="T413" s="14">
        <v>0</v>
      </c>
      <c r="U413" s="13">
        <v>0</v>
      </c>
      <c r="V413" s="13">
        <v>0</v>
      </c>
      <c r="W413" s="14">
        <v>0</v>
      </c>
      <c r="X413" s="13">
        <v>0</v>
      </c>
      <c r="Y413" s="13">
        <v>0</v>
      </c>
      <c r="Z413" s="14">
        <v>0</v>
      </c>
      <c r="AA413" s="13">
        <v>0</v>
      </c>
      <c r="AB413" s="13">
        <v>0</v>
      </c>
      <c r="AC413" s="14">
        <v>0</v>
      </c>
      <c r="AD413" s="14">
        <v>0</v>
      </c>
      <c r="AE413" s="14">
        <v>0</v>
      </c>
      <c r="AF413" s="15">
        <v>0</v>
      </c>
    </row>
    <row r="414" spans="1:32" hidden="1">
      <c r="A414" s="8">
        <v>411</v>
      </c>
      <c r="B414" s="9">
        <v>1022028</v>
      </c>
      <c r="C414" s="9" t="s">
        <v>414</v>
      </c>
      <c r="D414" s="9" t="s">
        <v>461</v>
      </c>
      <c r="E414" s="10">
        <v>0</v>
      </c>
      <c r="F414" s="11">
        <v>0</v>
      </c>
      <c r="G414" s="11">
        <v>0</v>
      </c>
      <c r="H414" s="11">
        <v>0</v>
      </c>
      <c r="I414" s="12">
        <v>0</v>
      </c>
      <c r="J414" s="13">
        <v>0</v>
      </c>
      <c r="K414" s="13">
        <v>0</v>
      </c>
      <c r="L414" s="13">
        <v>0</v>
      </c>
      <c r="M414" s="13">
        <v>0</v>
      </c>
      <c r="N414" s="14">
        <v>0</v>
      </c>
      <c r="O414" s="13">
        <v>0</v>
      </c>
      <c r="P414" s="13">
        <v>0</v>
      </c>
      <c r="Q414" s="14">
        <v>0</v>
      </c>
      <c r="R414" s="13">
        <v>0</v>
      </c>
      <c r="S414" s="13">
        <v>0</v>
      </c>
      <c r="T414" s="14">
        <v>0</v>
      </c>
      <c r="U414" s="13">
        <v>0</v>
      </c>
      <c r="V414" s="13">
        <v>0</v>
      </c>
      <c r="W414" s="14">
        <v>0</v>
      </c>
      <c r="X414" s="13">
        <v>0</v>
      </c>
      <c r="Y414" s="13">
        <v>0</v>
      </c>
      <c r="Z414" s="14">
        <v>0</v>
      </c>
      <c r="AA414" s="13">
        <v>0</v>
      </c>
      <c r="AB414" s="13">
        <v>0</v>
      </c>
      <c r="AC414" s="14">
        <v>0</v>
      </c>
      <c r="AD414" s="14">
        <v>0</v>
      </c>
      <c r="AE414" s="14">
        <v>0</v>
      </c>
      <c r="AF414" s="15">
        <v>0</v>
      </c>
    </row>
    <row r="415" spans="1:32" hidden="1">
      <c r="A415" s="8">
        <v>412</v>
      </c>
      <c r="B415" s="9">
        <v>1022033</v>
      </c>
      <c r="C415" s="9" t="s">
        <v>414</v>
      </c>
      <c r="D415" s="9" t="s">
        <v>462</v>
      </c>
      <c r="E415" s="10">
        <v>0</v>
      </c>
      <c r="F415" s="11">
        <v>0</v>
      </c>
      <c r="G415" s="11">
        <v>0</v>
      </c>
      <c r="H415" s="11">
        <v>0</v>
      </c>
      <c r="I415" s="12">
        <v>0</v>
      </c>
      <c r="J415" s="13">
        <v>0</v>
      </c>
      <c r="K415" s="13">
        <v>0</v>
      </c>
      <c r="L415" s="13">
        <v>0</v>
      </c>
      <c r="M415" s="13">
        <v>0</v>
      </c>
      <c r="N415" s="14">
        <v>0</v>
      </c>
      <c r="O415" s="13">
        <v>0</v>
      </c>
      <c r="P415" s="13">
        <v>0</v>
      </c>
      <c r="Q415" s="14">
        <v>0</v>
      </c>
      <c r="R415" s="13">
        <v>0</v>
      </c>
      <c r="S415" s="13">
        <v>0</v>
      </c>
      <c r="T415" s="14">
        <v>0</v>
      </c>
      <c r="U415" s="13">
        <v>0</v>
      </c>
      <c r="V415" s="13">
        <v>0</v>
      </c>
      <c r="W415" s="14">
        <v>0</v>
      </c>
      <c r="X415" s="13">
        <v>0</v>
      </c>
      <c r="Y415" s="13">
        <v>0</v>
      </c>
      <c r="Z415" s="14">
        <v>0</v>
      </c>
      <c r="AA415" s="13">
        <v>0</v>
      </c>
      <c r="AB415" s="13">
        <v>0</v>
      </c>
      <c r="AC415" s="14">
        <v>0</v>
      </c>
      <c r="AD415" s="14">
        <v>0</v>
      </c>
      <c r="AE415" s="14">
        <v>0</v>
      </c>
      <c r="AF415" s="15">
        <v>0</v>
      </c>
    </row>
    <row r="416" spans="1:32" hidden="1">
      <c r="A416" s="8">
        <v>413</v>
      </c>
      <c r="B416" s="9">
        <v>1022004</v>
      </c>
      <c r="C416" s="9" t="s">
        <v>414</v>
      </c>
      <c r="D416" s="9" t="s">
        <v>463</v>
      </c>
      <c r="E416" s="10">
        <v>0</v>
      </c>
      <c r="F416" s="11">
        <v>0</v>
      </c>
      <c r="G416" s="11">
        <v>0</v>
      </c>
      <c r="H416" s="11">
        <v>0</v>
      </c>
      <c r="I416" s="12">
        <v>0</v>
      </c>
      <c r="J416" s="13">
        <v>0</v>
      </c>
      <c r="K416" s="13">
        <v>0</v>
      </c>
      <c r="L416" s="13">
        <v>0</v>
      </c>
      <c r="M416" s="13">
        <v>0</v>
      </c>
      <c r="N416" s="14">
        <v>0</v>
      </c>
      <c r="O416" s="13">
        <v>0</v>
      </c>
      <c r="P416" s="13">
        <v>0</v>
      </c>
      <c r="Q416" s="14">
        <v>0</v>
      </c>
      <c r="R416" s="13">
        <v>0</v>
      </c>
      <c r="S416" s="13">
        <v>0</v>
      </c>
      <c r="T416" s="14">
        <v>0</v>
      </c>
      <c r="U416" s="13">
        <v>0</v>
      </c>
      <c r="V416" s="13">
        <v>0</v>
      </c>
      <c r="W416" s="14">
        <v>0</v>
      </c>
      <c r="X416" s="13">
        <v>0</v>
      </c>
      <c r="Y416" s="13">
        <v>0</v>
      </c>
      <c r="Z416" s="14">
        <v>0</v>
      </c>
      <c r="AA416" s="13">
        <v>0</v>
      </c>
      <c r="AB416" s="13">
        <v>0</v>
      </c>
      <c r="AC416" s="14">
        <v>0</v>
      </c>
      <c r="AD416" s="14">
        <v>0</v>
      </c>
      <c r="AE416" s="14">
        <v>0</v>
      </c>
      <c r="AF416" s="15">
        <v>0</v>
      </c>
    </row>
    <row r="417" spans="1:32" hidden="1">
      <c r="A417" s="8">
        <v>414</v>
      </c>
      <c r="B417" s="9">
        <v>1022057</v>
      </c>
      <c r="C417" s="9" t="s">
        <v>414</v>
      </c>
      <c r="D417" s="9" t="s">
        <v>464</v>
      </c>
      <c r="E417" s="10">
        <v>0</v>
      </c>
      <c r="F417" s="11">
        <v>0</v>
      </c>
      <c r="G417" s="11">
        <v>0</v>
      </c>
      <c r="H417" s="11">
        <v>0</v>
      </c>
      <c r="I417" s="12">
        <v>0</v>
      </c>
      <c r="J417" s="13">
        <v>0</v>
      </c>
      <c r="K417" s="13">
        <v>0</v>
      </c>
      <c r="L417" s="13">
        <v>0</v>
      </c>
      <c r="M417" s="13">
        <v>0</v>
      </c>
      <c r="N417" s="14">
        <v>0</v>
      </c>
      <c r="O417" s="13">
        <v>0</v>
      </c>
      <c r="P417" s="13">
        <v>0</v>
      </c>
      <c r="Q417" s="14">
        <v>0</v>
      </c>
      <c r="R417" s="13">
        <v>0</v>
      </c>
      <c r="S417" s="13">
        <v>0</v>
      </c>
      <c r="T417" s="14">
        <v>0</v>
      </c>
      <c r="U417" s="13">
        <v>0</v>
      </c>
      <c r="V417" s="13">
        <v>0</v>
      </c>
      <c r="W417" s="14">
        <v>0</v>
      </c>
      <c r="X417" s="13">
        <v>0</v>
      </c>
      <c r="Y417" s="13">
        <v>0</v>
      </c>
      <c r="Z417" s="14">
        <v>0</v>
      </c>
      <c r="AA417" s="13">
        <v>0</v>
      </c>
      <c r="AB417" s="13">
        <v>0</v>
      </c>
      <c r="AC417" s="14">
        <v>0</v>
      </c>
      <c r="AD417" s="14">
        <v>0</v>
      </c>
      <c r="AE417" s="14">
        <v>0</v>
      </c>
      <c r="AF417" s="15">
        <v>0</v>
      </c>
    </row>
    <row r="418" spans="1:32" hidden="1">
      <c r="A418" s="8">
        <v>415</v>
      </c>
      <c r="B418" s="9">
        <v>1022040</v>
      </c>
      <c r="C418" s="9" t="s">
        <v>414</v>
      </c>
      <c r="D418" s="9" t="s">
        <v>465</v>
      </c>
      <c r="E418" s="10">
        <v>0</v>
      </c>
      <c r="F418" s="11">
        <v>0</v>
      </c>
      <c r="G418" s="11">
        <v>0</v>
      </c>
      <c r="H418" s="11">
        <v>0</v>
      </c>
      <c r="I418" s="12">
        <v>0</v>
      </c>
      <c r="J418" s="13">
        <v>0</v>
      </c>
      <c r="K418" s="13">
        <v>0</v>
      </c>
      <c r="L418" s="13">
        <v>0</v>
      </c>
      <c r="M418" s="13">
        <v>0</v>
      </c>
      <c r="N418" s="14">
        <v>0</v>
      </c>
      <c r="O418" s="13">
        <v>0</v>
      </c>
      <c r="P418" s="13">
        <v>0</v>
      </c>
      <c r="Q418" s="14">
        <v>0</v>
      </c>
      <c r="R418" s="13">
        <v>0</v>
      </c>
      <c r="S418" s="13">
        <v>0</v>
      </c>
      <c r="T418" s="14">
        <v>0</v>
      </c>
      <c r="U418" s="13">
        <v>0</v>
      </c>
      <c r="V418" s="13">
        <v>0</v>
      </c>
      <c r="W418" s="14">
        <v>0</v>
      </c>
      <c r="X418" s="13">
        <v>0</v>
      </c>
      <c r="Y418" s="13">
        <v>0</v>
      </c>
      <c r="Z418" s="14">
        <v>0</v>
      </c>
      <c r="AA418" s="13">
        <v>0</v>
      </c>
      <c r="AB418" s="13">
        <v>0</v>
      </c>
      <c r="AC418" s="14">
        <v>0</v>
      </c>
      <c r="AD418" s="14">
        <v>0</v>
      </c>
      <c r="AE418" s="14">
        <v>0</v>
      </c>
      <c r="AF418" s="15">
        <v>0</v>
      </c>
    </row>
    <row r="419" spans="1:32" hidden="1">
      <c r="A419" s="8">
        <v>416</v>
      </c>
      <c r="B419" s="9">
        <v>1022038</v>
      </c>
      <c r="C419" s="9" t="s">
        <v>414</v>
      </c>
      <c r="D419" s="9" t="s">
        <v>466</v>
      </c>
      <c r="E419" s="10">
        <v>0</v>
      </c>
      <c r="F419" s="11">
        <v>0</v>
      </c>
      <c r="G419" s="11">
        <v>0</v>
      </c>
      <c r="H419" s="11">
        <v>0</v>
      </c>
      <c r="I419" s="12">
        <v>0</v>
      </c>
      <c r="J419" s="13">
        <v>0</v>
      </c>
      <c r="K419" s="13">
        <v>0</v>
      </c>
      <c r="L419" s="13">
        <v>0</v>
      </c>
      <c r="M419" s="13">
        <v>0</v>
      </c>
      <c r="N419" s="14">
        <v>0</v>
      </c>
      <c r="O419" s="13">
        <v>0</v>
      </c>
      <c r="P419" s="13">
        <v>0</v>
      </c>
      <c r="Q419" s="14">
        <v>0</v>
      </c>
      <c r="R419" s="13">
        <v>0</v>
      </c>
      <c r="S419" s="13">
        <v>0</v>
      </c>
      <c r="T419" s="14">
        <v>0</v>
      </c>
      <c r="U419" s="13">
        <v>0</v>
      </c>
      <c r="V419" s="13">
        <v>0</v>
      </c>
      <c r="W419" s="14">
        <v>0</v>
      </c>
      <c r="X419" s="13">
        <v>0</v>
      </c>
      <c r="Y419" s="13">
        <v>0</v>
      </c>
      <c r="Z419" s="14">
        <v>0</v>
      </c>
      <c r="AA419" s="13">
        <v>0</v>
      </c>
      <c r="AB419" s="13">
        <v>0</v>
      </c>
      <c r="AC419" s="14">
        <v>0</v>
      </c>
      <c r="AD419" s="14">
        <v>0</v>
      </c>
      <c r="AE419" s="14">
        <v>0</v>
      </c>
      <c r="AF419" s="15">
        <v>0</v>
      </c>
    </row>
    <row r="420" spans="1:32" hidden="1">
      <c r="A420" s="8">
        <v>417</v>
      </c>
      <c r="B420" s="9">
        <v>1022044</v>
      </c>
      <c r="C420" s="9" t="s">
        <v>414</v>
      </c>
      <c r="D420" s="9" t="s">
        <v>467</v>
      </c>
      <c r="E420" s="10">
        <v>0</v>
      </c>
      <c r="F420" s="11">
        <v>0</v>
      </c>
      <c r="G420" s="11">
        <v>0</v>
      </c>
      <c r="H420" s="11">
        <v>0</v>
      </c>
      <c r="I420" s="12">
        <v>0</v>
      </c>
      <c r="J420" s="13">
        <v>0</v>
      </c>
      <c r="K420" s="13">
        <v>0</v>
      </c>
      <c r="L420" s="13">
        <v>0</v>
      </c>
      <c r="M420" s="13">
        <v>0</v>
      </c>
      <c r="N420" s="14">
        <v>0</v>
      </c>
      <c r="O420" s="13">
        <v>0</v>
      </c>
      <c r="P420" s="13">
        <v>0</v>
      </c>
      <c r="Q420" s="14">
        <v>0</v>
      </c>
      <c r="R420" s="13">
        <v>0</v>
      </c>
      <c r="S420" s="13">
        <v>0</v>
      </c>
      <c r="T420" s="14">
        <v>0</v>
      </c>
      <c r="U420" s="13">
        <v>0</v>
      </c>
      <c r="V420" s="13">
        <v>0</v>
      </c>
      <c r="W420" s="14">
        <v>0</v>
      </c>
      <c r="X420" s="13">
        <v>0</v>
      </c>
      <c r="Y420" s="13">
        <v>0</v>
      </c>
      <c r="Z420" s="14">
        <v>0</v>
      </c>
      <c r="AA420" s="13">
        <v>0</v>
      </c>
      <c r="AB420" s="13">
        <v>0</v>
      </c>
      <c r="AC420" s="14">
        <v>0</v>
      </c>
      <c r="AD420" s="14">
        <v>0</v>
      </c>
      <c r="AE420" s="14">
        <v>0</v>
      </c>
      <c r="AF420" s="15">
        <v>0</v>
      </c>
    </row>
    <row r="421" spans="1:32" hidden="1">
      <c r="A421" s="8">
        <v>418</v>
      </c>
      <c r="B421" s="9">
        <v>1022021</v>
      </c>
      <c r="C421" s="9" t="s">
        <v>414</v>
      </c>
      <c r="D421" s="9" t="s">
        <v>468</v>
      </c>
      <c r="E421" s="10">
        <v>0</v>
      </c>
      <c r="F421" s="11">
        <v>0</v>
      </c>
      <c r="G421" s="11">
        <v>0</v>
      </c>
      <c r="H421" s="11">
        <v>0</v>
      </c>
      <c r="I421" s="12">
        <v>0</v>
      </c>
      <c r="J421" s="13">
        <v>0</v>
      </c>
      <c r="K421" s="13">
        <v>0</v>
      </c>
      <c r="L421" s="13">
        <v>0</v>
      </c>
      <c r="M421" s="13">
        <v>0</v>
      </c>
      <c r="N421" s="14">
        <v>0</v>
      </c>
      <c r="O421" s="13">
        <v>0</v>
      </c>
      <c r="P421" s="13">
        <v>0</v>
      </c>
      <c r="Q421" s="14">
        <v>0</v>
      </c>
      <c r="R421" s="13">
        <v>0</v>
      </c>
      <c r="S421" s="13">
        <v>0</v>
      </c>
      <c r="T421" s="14">
        <v>0</v>
      </c>
      <c r="U421" s="13">
        <v>0</v>
      </c>
      <c r="V421" s="13">
        <v>0</v>
      </c>
      <c r="W421" s="14">
        <v>0</v>
      </c>
      <c r="X421" s="13">
        <v>0</v>
      </c>
      <c r="Y421" s="13">
        <v>0</v>
      </c>
      <c r="Z421" s="14">
        <v>0</v>
      </c>
      <c r="AA421" s="13">
        <v>0</v>
      </c>
      <c r="AB421" s="13">
        <v>0</v>
      </c>
      <c r="AC421" s="14">
        <v>0</v>
      </c>
      <c r="AD421" s="14">
        <v>0</v>
      </c>
      <c r="AE421" s="14">
        <v>0</v>
      </c>
      <c r="AF421" s="15">
        <v>0</v>
      </c>
    </row>
    <row r="422" spans="1:32" hidden="1">
      <c r="A422" s="8">
        <v>419</v>
      </c>
      <c r="B422" s="9">
        <v>1022024</v>
      </c>
      <c r="C422" s="9" t="s">
        <v>414</v>
      </c>
      <c r="D422" s="9" t="s">
        <v>469</v>
      </c>
      <c r="E422" s="10">
        <v>0</v>
      </c>
      <c r="F422" s="11">
        <v>0</v>
      </c>
      <c r="G422" s="11">
        <v>0</v>
      </c>
      <c r="H422" s="11">
        <v>0</v>
      </c>
      <c r="I422" s="12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  <c r="O422" s="13">
        <v>0</v>
      </c>
      <c r="P422" s="13">
        <v>0</v>
      </c>
      <c r="Q422" s="14">
        <v>0</v>
      </c>
      <c r="R422" s="13">
        <v>0</v>
      </c>
      <c r="S422" s="13">
        <v>0</v>
      </c>
      <c r="T422" s="14">
        <v>0</v>
      </c>
      <c r="U422" s="13">
        <v>0</v>
      </c>
      <c r="V422" s="13">
        <v>0</v>
      </c>
      <c r="W422" s="14">
        <v>0</v>
      </c>
      <c r="X422" s="13">
        <v>0</v>
      </c>
      <c r="Y422" s="13">
        <v>0</v>
      </c>
      <c r="Z422" s="14">
        <v>0</v>
      </c>
      <c r="AA422" s="13">
        <v>0</v>
      </c>
      <c r="AB422" s="13">
        <v>0</v>
      </c>
      <c r="AC422" s="14">
        <v>0</v>
      </c>
      <c r="AD422" s="14">
        <v>0</v>
      </c>
      <c r="AE422" s="14">
        <v>0</v>
      </c>
      <c r="AF422" s="15">
        <v>0</v>
      </c>
    </row>
    <row r="423" spans="1:32" hidden="1">
      <c r="A423" s="8">
        <v>420</v>
      </c>
      <c r="B423" s="9">
        <v>1022060</v>
      </c>
      <c r="C423" s="9" t="s">
        <v>414</v>
      </c>
      <c r="D423" s="9" t="s">
        <v>470</v>
      </c>
      <c r="E423" s="10">
        <v>0</v>
      </c>
      <c r="F423" s="11">
        <v>0</v>
      </c>
      <c r="G423" s="11">
        <v>0</v>
      </c>
      <c r="H423" s="11">
        <v>0</v>
      </c>
      <c r="I423" s="12">
        <v>0</v>
      </c>
      <c r="J423" s="13">
        <v>0</v>
      </c>
      <c r="K423" s="13">
        <v>0</v>
      </c>
      <c r="L423" s="13">
        <v>0</v>
      </c>
      <c r="M423" s="13">
        <v>0</v>
      </c>
      <c r="N423" s="14">
        <v>0</v>
      </c>
      <c r="O423" s="13">
        <v>0</v>
      </c>
      <c r="P423" s="13">
        <v>0</v>
      </c>
      <c r="Q423" s="14">
        <v>0</v>
      </c>
      <c r="R423" s="13">
        <v>0</v>
      </c>
      <c r="S423" s="13">
        <v>0</v>
      </c>
      <c r="T423" s="14">
        <v>0</v>
      </c>
      <c r="U423" s="13">
        <v>0</v>
      </c>
      <c r="V423" s="13">
        <v>0</v>
      </c>
      <c r="W423" s="14">
        <v>0</v>
      </c>
      <c r="X423" s="13">
        <v>0</v>
      </c>
      <c r="Y423" s="13">
        <v>0</v>
      </c>
      <c r="Z423" s="14">
        <v>0</v>
      </c>
      <c r="AA423" s="13">
        <v>0</v>
      </c>
      <c r="AB423" s="13">
        <v>0</v>
      </c>
      <c r="AC423" s="14">
        <v>0</v>
      </c>
      <c r="AD423" s="14">
        <v>0</v>
      </c>
      <c r="AE423" s="14">
        <v>0</v>
      </c>
      <c r="AF423" s="15">
        <v>0</v>
      </c>
    </row>
    <row r="424" spans="1:32" hidden="1">
      <c r="A424" s="8">
        <v>421</v>
      </c>
      <c r="B424" s="9">
        <v>1022055</v>
      </c>
      <c r="C424" s="9" t="s">
        <v>414</v>
      </c>
      <c r="D424" s="9" t="s">
        <v>471</v>
      </c>
      <c r="E424" s="10">
        <v>0</v>
      </c>
      <c r="F424" s="11">
        <v>0</v>
      </c>
      <c r="G424" s="11">
        <v>0</v>
      </c>
      <c r="H424" s="11">
        <v>0</v>
      </c>
      <c r="I424" s="12">
        <v>0</v>
      </c>
      <c r="J424" s="13">
        <v>0</v>
      </c>
      <c r="K424" s="13">
        <v>0</v>
      </c>
      <c r="L424" s="13">
        <v>0</v>
      </c>
      <c r="M424" s="13">
        <v>0</v>
      </c>
      <c r="N424" s="14">
        <v>0</v>
      </c>
      <c r="O424" s="13">
        <v>0</v>
      </c>
      <c r="P424" s="13">
        <v>0</v>
      </c>
      <c r="Q424" s="14">
        <v>0</v>
      </c>
      <c r="R424" s="13">
        <v>0</v>
      </c>
      <c r="S424" s="13">
        <v>0</v>
      </c>
      <c r="T424" s="14">
        <v>0</v>
      </c>
      <c r="U424" s="13">
        <v>0</v>
      </c>
      <c r="V424" s="13">
        <v>0</v>
      </c>
      <c r="W424" s="14">
        <v>0</v>
      </c>
      <c r="X424" s="13">
        <v>0</v>
      </c>
      <c r="Y424" s="13">
        <v>0</v>
      </c>
      <c r="Z424" s="14">
        <v>0</v>
      </c>
      <c r="AA424" s="13">
        <v>0</v>
      </c>
      <c r="AB424" s="13">
        <v>0</v>
      </c>
      <c r="AC424" s="14">
        <v>0</v>
      </c>
      <c r="AD424" s="14">
        <v>0</v>
      </c>
      <c r="AE424" s="14">
        <v>0</v>
      </c>
      <c r="AF424" s="15">
        <v>0</v>
      </c>
    </row>
    <row r="425" spans="1:32" hidden="1">
      <c r="A425" s="8">
        <v>422</v>
      </c>
      <c r="B425" s="9">
        <v>1022031</v>
      </c>
      <c r="C425" s="9" t="s">
        <v>414</v>
      </c>
      <c r="D425" s="9" t="s">
        <v>472</v>
      </c>
      <c r="E425" s="10">
        <v>0</v>
      </c>
      <c r="F425" s="11">
        <v>0</v>
      </c>
      <c r="G425" s="11">
        <v>0</v>
      </c>
      <c r="H425" s="11">
        <v>0</v>
      </c>
      <c r="I425" s="12">
        <v>0</v>
      </c>
      <c r="J425" s="13">
        <v>0</v>
      </c>
      <c r="K425" s="13">
        <v>0</v>
      </c>
      <c r="L425" s="13">
        <v>0</v>
      </c>
      <c r="M425" s="13">
        <v>0</v>
      </c>
      <c r="N425" s="14">
        <v>0</v>
      </c>
      <c r="O425" s="13">
        <v>0</v>
      </c>
      <c r="P425" s="13">
        <v>0</v>
      </c>
      <c r="Q425" s="14">
        <v>0</v>
      </c>
      <c r="R425" s="13">
        <v>0</v>
      </c>
      <c r="S425" s="13">
        <v>0</v>
      </c>
      <c r="T425" s="14">
        <v>0</v>
      </c>
      <c r="U425" s="13">
        <v>0</v>
      </c>
      <c r="V425" s="13">
        <v>0</v>
      </c>
      <c r="W425" s="14">
        <v>0</v>
      </c>
      <c r="X425" s="13">
        <v>0</v>
      </c>
      <c r="Y425" s="13">
        <v>0</v>
      </c>
      <c r="Z425" s="14">
        <v>0</v>
      </c>
      <c r="AA425" s="13">
        <v>0</v>
      </c>
      <c r="AB425" s="13">
        <v>0</v>
      </c>
      <c r="AC425" s="14">
        <v>0</v>
      </c>
      <c r="AD425" s="14">
        <v>0</v>
      </c>
      <c r="AE425" s="14">
        <v>0</v>
      </c>
      <c r="AF425" s="15">
        <v>0</v>
      </c>
    </row>
    <row r="426" spans="1:32" hidden="1">
      <c r="A426" s="8">
        <v>423</v>
      </c>
      <c r="B426" s="9">
        <v>1022036</v>
      </c>
      <c r="C426" s="9" t="s">
        <v>414</v>
      </c>
      <c r="D426" s="9" t="s">
        <v>473</v>
      </c>
      <c r="E426" s="10">
        <v>0</v>
      </c>
      <c r="F426" s="11">
        <v>0</v>
      </c>
      <c r="G426" s="11">
        <v>0</v>
      </c>
      <c r="H426" s="11">
        <v>0</v>
      </c>
      <c r="I426" s="12">
        <v>0</v>
      </c>
      <c r="J426" s="13">
        <v>0</v>
      </c>
      <c r="K426" s="13">
        <v>0</v>
      </c>
      <c r="L426" s="13">
        <v>0</v>
      </c>
      <c r="M426" s="13">
        <v>0</v>
      </c>
      <c r="N426" s="14">
        <v>0</v>
      </c>
      <c r="O426" s="13">
        <v>0</v>
      </c>
      <c r="P426" s="13">
        <v>0</v>
      </c>
      <c r="Q426" s="14">
        <v>0</v>
      </c>
      <c r="R426" s="13">
        <v>0</v>
      </c>
      <c r="S426" s="13">
        <v>0</v>
      </c>
      <c r="T426" s="14">
        <v>0</v>
      </c>
      <c r="U426" s="13">
        <v>0</v>
      </c>
      <c r="V426" s="13">
        <v>0</v>
      </c>
      <c r="W426" s="14">
        <v>0</v>
      </c>
      <c r="X426" s="13">
        <v>0</v>
      </c>
      <c r="Y426" s="13">
        <v>0</v>
      </c>
      <c r="Z426" s="14">
        <v>0</v>
      </c>
      <c r="AA426" s="13">
        <v>0</v>
      </c>
      <c r="AB426" s="13">
        <v>0</v>
      </c>
      <c r="AC426" s="14">
        <v>0</v>
      </c>
      <c r="AD426" s="14">
        <v>0</v>
      </c>
      <c r="AE426" s="14">
        <v>0</v>
      </c>
      <c r="AF426" s="15">
        <v>0</v>
      </c>
    </row>
    <row r="427" spans="1:32" hidden="1">
      <c r="A427" s="8">
        <v>424</v>
      </c>
      <c r="B427" s="9">
        <v>1022030</v>
      </c>
      <c r="C427" s="9" t="s">
        <v>414</v>
      </c>
      <c r="D427" s="9" t="s">
        <v>474</v>
      </c>
      <c r="E427" s="10">
        <v>0</v>
      </c>
      <c r="F427" s="11">
        <v>0</v>
      </c>
      <c r="G427" s="11">
        <v>0</v>
      </c>
      <c r="H427" s="11">
        <v>0</v>
      </c>
      <c r="I427" s="12">
        <v>0</v>
      </c>
      <c r="J427" s="13">
        <v>0</v>
      </c>
      <c r="K427" s="13">
        <v>0</v>
      </c>
      <c r="L427" s="13">
        <v>0</v>
      </c>
      <c r="M427" s="13">
        <v>0</v>
      </c>
      <c r="N427" s="14">
        <v>0</v>
      </c>
      <c r="O427" s="13">
        <v>0</v>
      </c>
      <c r="P427" s="13">
        <v>0</v>
      </c>
      <c r="Q427" s="14">
        <v>0</v>
      </c>
      <c r="R427" s="13">
        <v>0</v>
      </c>
      <c r="S427" s="13">
        <v>0</v>
      </c>
      <c r="T427" s="14">
        <v>0</v>
      </c>
      <c r="U427" s="13">
        <v>0</v>
      </c>
      <c r="V427" s="13">
        <v>0</v>
      </c>
      <c r="W427" s="14">
        <v>0</v>
      </c>
      <c r="X427" s="13">
        <v>0</v>
      </c>
      <c r="Y427" s="13">
        <v>0</v>
      </c>
      <c r="Z427" s="14">
        <v>0</v>
      </c>
      <c r="AA427" s="13">
        <v>0</v>
      </c>
      <c r="AB427" s="13">
        <v>0</v>
      </c>
      <c r="AC427" s="14">
        <v>0</v>
      </c>
      <c r="AD427" s="14">
        <v>0</v>
      </c>
      <c r="AE427" s="14">
        <v>0</v>
      </c>
      <c r="AF427" s="15">
        <v>0</v>
      </c>
    </row>
    <row r="428" spans="1:32" hidden="1">
      <c r="A428" s="8">
        <v>425</v>
      </c>
      <c r="B428" s="9">
        <v>1022012</v>
      </c>
      <c r="C428" s="9" t="s">
        <v>414</v>
      </c>
      <c r="D428" s="9" t="s">
        <v>475</v>
      </c>
      <c r="E428" s="10">
        <v>0</v>
      </c>
      <c r="F428" s="11">
        <v>0</v>
      </c>
      <c r="G428" s="11">
        <v>0</v>
      </c>
      <c r="H428" s="11">
        <v>0</v>
      </c>
      <c r="I428" s="12">
        <v>0</v>
      </c>
      <c r="J428" s="13">
        <v>0</v>
      </c>
      <c r="K428" s="13">
        <v>0</v>
      </c>
      <c r="L428" s="13">
        <v>0</v>
      </c>
      <c r="M428" s="13">
        <v>0</v>
      </c>
      <c r="N428" s="14">
        <v>0</v>
      </c>
      <c r="O428" s="13">
        <v>0</v>
      </c>
      <c r="P428" s="13">
        <v>0</v>
      </c>
      <c r="Q428" s="14">
        <v>0</v>
      </c>
      <c r="R428" s="13">
        <v>0</v>
      </c>
      <c r="S428" s="13">
        <v>0</v>
      </c>
      <c r="T428" s="14">
        <v>0</v>
      </c>
      <c r="U428" s="13">
        <v>0</v>
      </c>
      <c r="V428" s="13">
        <v>0</v>
      </c>
      <c r="W428" s="14">
        <v>0</v>
      </c>
      <c r="X428" s="13">
        <v>0</v>
      </c>
      <c r="Y428" s="13">
        <v>0</v>
      </c>
      <c r="Z428" s="14">
        <v>0</v>
      </c>
      <c r="AA428" s="13">
        <v>0</v>
      </c>
      <c r="AB428" s="13">
        <v>0</v>
      </c>
      <c r="AC428" s="14">
        <v>0</v>
      </c>
      <c r="AD428" s="14">
        <v>0</v>
      </c>
      <c r="AE428" s="14">
        <v>0</v>
      </c>
      <c r="AF428" s="15">
        <v>0</v>
      </c>
    </row>
    <row r="429" spans="1:32" hidden="1">
      <c r="A429" s="8">
        <v>426</v>
      </c>
      <c r="B429" s="9">
        <v>1022025</v>
      </c>
      <c r="C429" s="9" t="s">
        <v>414</v>
      </c>
      <c r="D429" s="9" t="s">
        <v>476</v>
      </c>
      <c r="E429" s="10">
        <v>0</v>
      </c>
      <c r="F429" s="11">
        <v>0</v>
      </c>
      <c r="G429" s="11">
        <v>0</v>
      </c>
      <c r="H429" s="11">
        <v>0</v>
      </c>
      <c r="I429" s="12">
        <v>0</v>
      </c>
      <c r="J429" s="13">
        <v>0</v>
      </c>
      <c r="K429" s="13">
        <v>0</v>
      </c>
      <c r="L429" s="13">
        <v>0</v>
      </c>
      <c r="M429" s="13">
        <v>0</v>
      </c>
      <c r="N429" s="14">
        <v>0</v>
      </c>
      <c r="O429" s="13">
        <v>0</v>
      </c>
      <c r="P429" s="13">
        <v>0</v>
      </c>
      <c r="Q429" s="14">
        <v>0</v>
      </c>
      <c r="R429" s="13">
        <v>0</v>
      </c>
      <c r="S429" s="13">
        <v>0</v>
      </c>
      <c r="T429" s="14">
        <v>0</v>
      </c>
      <c r="U429" s="13">
        <v>0</v>
      </c>
      <c r="V429" s="13">
        <v>0</v>
      </c>
      <c r="W429" s="14">
        <v>0</v>
      </c>
      <c r="X429" s="13">
        <v>0</v>
      </c>
      <c r="Y429" s="13">
        <v>0</v>
      </c>
      <c r="Z429" s="14">
        <v>0</v>
      </c>
      <c r="AA429" s="13">
        <v>0</v>
      </c>
      <c r="AB429" s="13">
        <v>0</v>
      </c>
      <c r="AC429" s="14">
        <v>0</v>
      </c>
      <c r="AD429" s="14">
        <v>0</v>
      </c>
      <c r="AE429" s="14">
        <v>0</v>
      </c>
      <c r="AF429" s="15">
        <v>0</v>
      </c>
    </row>
    <row r="430" spans="1:32" hidden="1">
      <c r="A430" s="8" t="str">
        <f>IF(D430="","",SUBTOTAL(3,$D$4:D430))</f>
        <v/>
      </c>
      <c r="B430" s="18"/>
      <c r="C430" s="19"/>
      <c r="D430" s="19"/>
      <c r="E430" s="10"/>
      <c r="F430" s="11"/>
      <c r="G430" s="11"/>
      <c r="H430" s="11"/>
      <c r="I430" s="12"/>
      <c r="J430" s="13"/>
      <c r="K430" s="13"/>
      <c r="L430" s="13"/>
      <c r="M430" s="13"/>
      <c r="N430" s="14"/>
      <c r="O430" s="13"/>
      <c r="P430" s="13"/>
      <c r="Q430" s="14"/>
      <c r="R430" s="13"/>
      <c r="S430" s="13"/>
      <c r="T430" s="14"/>
      <c r="U430" s="13"/>
      <c r="V430" s="13"/>
      <c r="W430" s="14"/>
      <c r="X430" s="13"/>
      <c r="Y430" s="13"/>
      <c r="Z430" s="14"/>
      <c r="AA430" s="13"/>
      <c r="AB430" s="13"/>
      <c r="AC430" s="14"/>
      <c r="AD430" s="14"/>
      <c r="AE430" s="14"/>
      <c r="AF430" s="15"/>
    </row>
    <row r="431" spans="1:32" hidden="1">
      <c r="A431" s="8" t="str">
        <f>IF(D431="","",SUBTOTAL(3,$D$4:D431))</f>
        <v/>
      </c>
      <c r="B431" s="18"/>
      <c r="C431" s="19"/>
      <c r="D431" s="19"/>
      <c r="E431" s="10"/>
      <c r="F431" s="11"/>
      <c r="G431" s="11"/>
      <c r="H431" s="11"/>
      <c r="I431" s="12"/>
      <c r="J431" s="13"/>
      <c r="K431" s="13"/>
      <c r="L431" s="13"/>
      <c r="M431" s="13"/>
      <c r="N431" s="14"/>
      <c r="O431" s="13"/>
      <c r="P431" s="13"/>
      <c r="Q431" s="14"/>
      <c r="R431" s="13"/>
      <c r="S431" s="13"/>
      <c r="T431" s="14"/>
      <c r="U431" s="13"/>
      <c r="V431" s="13"/>
      <c r="W431" s="14"/>
      <c r="X431" s="13"/>
      <c r="Y431" s="13"/>
      <c r="Z431" s="14"/>
      <c r="AA431" s="13"/>
      <c r="AB431" s="13"/>
      <c r="AC431" s="14"/>
      <c r="AD431" s="14"/>
      <c r="AE431" s="14"/>
      <c r="AF431" s="15"/>
    </row>
    <row r="432" spans="1:32" hidden="1">
      <c r="A432" s="8" t="str">
        <f>IF(D432="","",SUBTOTAL(3,$D$4:D432))</f>
        <v/>
      </c>
      <c r="B432" s="18"/>
      <c r="C432" s="19"/>
      <c r="D432" s="19"/>
      <c r="E432" s="10"/>
      <c r="F432" s="11"/>
      <c r="G432" s="11"/>
      <c r="H432" s="11"/>
      <c r="I432" s="12"/>
      <c r="J432" s="13"/>
      <c r="K432" s="13"/>
      <c r="L432" s="13"/>
      <c r="M432" s="13"/>
      <c r="N432" s="14"/>
      <c r="O432" s="13"/>
      <c r="P432" s="13"/>
      <c r="Q432" s="14"/>
      <c r="R432" s="13"/>
      <c r="S432" s="13"/>
      <c r="T432" s="14"/>
      <c r="U432" s="13"/>
      <c r="V432" s="13"/>
      <c r="W432" s="14"/>
      <c r="X432" s="13"/>
      <c r="Y432" s="13"/>
      <c r="Z432" s="14"/>
      <c r="AA432" s="13"/>
      <c r="AB432" s="13"/>
      <c r="AC432" s="14"/>
      <c r="AD432" s="14"/>
      <c r="AE432" s="14"/>
      <c r="AF432" s="15"/>
    </row>
    <row r="433" spans="1:32" hidden="1">
      <c r="A433" s="8" t="str">
        <f>IF(D433="","",SUBTOTAL(3,$D$4:D433))</f>
        <v/>
      </c>
      <c r="B433" s="18"/>
      <c r="C433" s="19"/>
      <c r="D433" s="19"/>
      <c r="E433" s="10"/>
      <c r="F433" s="11"/>
      <c r="G433" s="11"/>
      <c r="H433" s="11"/>
      <c r="I433" s="12"/>
      <c r="J433" s="13"/>
      <c r="K433" s="13"/>
      <c r="L433" s="13"/>
      <c r="M433" s="13"/>
      <c r="N433" s="14"/>
      <c r="O433" s="13"/>
      <c r="P433" s="13"/>
      <c r="Q433" s="14"/>
      <c r="R433" s="13"/>
      <c r="S433" s="13"/>
      <c r="T433" s="14"/>
      <c r="U433" s="13"/>
      <c r="V433" s="13"/>
      <c r="W433" s="14"/>
      <c r="X433" s="13"/>
      <c r="Y433" s="13"/>
      <c r="Z433" s="14"/>
      <c r="AA433" s="13"/>
      <c r="AB433" s="13"/>
      <c r="AC433" s="14"/>
      <c r="AD433" s="14"/>
      <c r="AE433" s="14"/>
      <c r="AF433" s="15"/>
    </row>
    <row r="434" spans="1:32" hidden="1">
      <c r="A434" s="8" t="str">
        <f>IF(D434="","",SUBTOTAL(3,$D$4:D434))</f>
        <v/>
      </c>
      <c r="B434" s="18"/>
      <c r="C434" s="19"/>
      <c r="D434" s="19"/>
      <c r="E434" s="10"/>
      <c r="F434" s="11"/>
      <c r="G434" s="11"/>
      <c r="H434" s="11"/>
      <c r="I434" s="12"/>
      <c r="J434" s="13"/>
      <c r="K434" s="13"/>
      <c r="L434" s="13"/>
      <c r="M434" s="13"/>
      <c r="N434" s="14"/>
      <c r="O434" s="13"/>
      <c r="P434" s="13"/>
      <c r="Q434" s="14"/>
      <c r="R434" s="13"/>
      <c r="S434" s="13"/>
      <c r="T434" s="14"/>
      <c r="U434" s="13"/>
      <c r="V434" s="13"/>
      <c r="W434" s="14"/>
      <c r="X434" s="13"/>
      <c r="Y434" s="13"/>
      <c r="Z434" s="14"/>
      <c r="AA434" s="13"/>
      <c r="AB434" s="13"/>
      <c r="AC434" s="14"/>
      <c r="AD434" s="14"/>
      <c r="AE434" s="14"/>
      <c r="AF434" s="15"/>
    </row>
    <row r="435" spans="1:32" hidden="1">
      <c r="A435" s="8" t="str">
        <f>IF(D435="","",SUBTOTAL(3,$D$4:D435))</f>
        <v/>
      </c>
      <c r="B435" s="18"/>
      <c r="C435" s="19"/>
      <c r="D435" s="19"/>
      <c r="E435" s="10"/>
      <c r="F435" s="11"/>
      <c r="G435" s="11"/>
      <c r="H435" s="11"/>
      <c r="I435" s="12"/>
      <c r="J435" s="13"/>
      <c r="K435" s="13"/>
      <c r="L435" s="13"/>
      <c r="M435" s="13"/>
      <c r="N435" s="14"/>
      <c r="O435" s="13"/>
      <c r="P435" s="13"/>
      <c r="Q435" s="14"/>
      <c r="R435" s="13"/>
      <c r="S435" s="13"/>
      <c r="T435" s="14"/>
      <c r="U435" s="13"/>
      <c r="V435" s="13"/>
      <c r="W435" s="14"/>
      <c r="X435" s="13"/>
      <c r="Y435" s="13"/>
      <c r="Z435" s="14"/>
      <c r="AA435" s="13"/>
      <c r="AB435" s="13"/>
      <c r="AC435" s="14"/>
      <c r="AD435" s="14"/>
      <c r="AE435" s="14"/>
      <c r="AF435" s="15"/>
    </row>
    <row r="436" spans="1:32" hidden="1">
      <c r="A436" s="8" t="str">
        <f>IF(D436="","",SUBTOTAL(3,$D$4:D436))</f>
        <v/>
      </c>
      <c r="B436" s="18"/>
      <c r="C436" s="19"/>
      <c r="D436" s="19"/>
      <c r="E436" s="10"/>
      <c r="F436" s="11"/>
      <c r="G436" s="11"/>
      <c r="H436" s="11"/>
      <c r="I436" s="12"/>
      <c r="J436" s="13"/>
      <c r="K436" s="13"/>
      <c r="L436" s="13"/>
      <c r="M436" s="13"/>
      <c r="N436" s="14"/>
      <c r="O436" s="13"/>
      <c r="P436" s="13"/>
      <c r="Q436" s="14"/>
      <c r="R436" s="13"/>
      <c r="S436" s="13"/>
      <c r="T436" s="14"/>
      <c r="U436" s="13"/>
      <c r="V436" s="13"/>
      <c r="W436" s="14"/>
      <c r="X436" s="13"/>
      <c r="Y436" s="13"/>
      <c r="Z436" s="14"/>
      <c r="AA436" s="13"/>
      <c r="AB436" s="13"/>
      <c r="AC436" s="14"/>
      <c r="AD436" s="14"/>
      <c r="AE436" s="14"/>
      <c r="AF436" s="15"/>
    </row>
    <row r="437" spans="1:32" hidden="1">
      <c r="A437" s="8" t="str">
        <f>IF(D437="","",SUBTOTAL(3,$D$4:D437))</f>
        <v/>
      </c>
      <c r="B437" s="18"/>
      <c r="C437" s="19"/>
      <c r="D437" s="19"/>
      <c r="E437" s="10"/>
      <c r="F437" s="11"/>
      <c r="G437" s="11"/>
      <c r="H437" s="11"/>
      <c r="I437" s="12"/>
      <c r="J437" s="13"/>
      <c r="K437" s="13"/>
      <c r="L437" s="13"/>
      <c r="M437" s="13"/>
      <c r="N437" s="14"/>
      <c r="O437" s="13"/>
      <c r="P437" s="13"/>
      <c r="Q437" s="14"/>
      <c r="R437" s="13"/>
      <c r="S437" s="13"/>
      <c r="T437" s="14"/>
      <c r="U437" s="13"/>
      <c r="V437" s="13"/>
      <c r="W437" s="14"/>
      <c r="X437" s="13"/>
      <c r="Y437" s="13"/>
      <c r="Z437" s="14"/>
      <c r="AA437" s="13"/>
      <c r="AB437" s="13"/>
      <c r="AC437" s="14"/>
      <c r="AD437" s="14"/>
      <c r="AE437" s="14"/>
      <c r="AF437" s="15"/>
    </row>
    <row r="438" spans="1:32" hidden="1">
      <c r="A438" s="8" t="str">
        <f>IF(D438="","",SUBTOTAL(3,$D$4:D438))</f>
        <v/>
      </c>
      <c r="B438" s="18"/>
      <c r="C438" s="19"/>
      <c r="D438" s="19"/>
      <c r="E438" s="10"/>
      <c r="F438" s="11"/>
      <c r="G438" s="11"/>
      <c r="H438" s="11"/>
      <c r="I438" s="12"/>
      <c r="J438" s="13"/>
      <c r="K438" s="13"/>
      <c r="L438" s="13"/>
      <c r="M438" s="13"/>
      <c r="N438" s="14"/>
      <c r="O438" s="13"/>
      <c r="P438" s="13"/>
      <c r="Q438" s="14"/>
      <c r="R438" s="13"/>
      <c r="S438" s="13"/>
      <c r="T438" s="14"/>
      <c r="U438" s="13"/>
      <c r="V438" s="13"/>
      <c r="W438" s="14"/>
      <c r="X438" s="13"/>
      <c r="Y438" s="13"/>
      <c r="Z438" s="14"/>
      <c r="AA438" s="13"/>
      <c r="AB438" s="13"/>
      <c r="AC438" s="14"/>
      <c r="AD438" s="14"/>
      <c r="AE438" s="14"/>
      <c r="AF438" s="15"/>
    </row>
    <row r="439" spans="1:32" hidden="1">
      <c r="A439" s="8" t="str">
        <f>IF(D439="","",SUBTOTAL(3,$D$4:D439))</f>
        <v/>
      </c>
      <c r="B439" s="18"/>
      <c r="C439" s="19"/>
      <c r="D439" s="19"/>
      <c r="E439" s="10"/>
      <c r="F439" s="11"/>
      <c r="G439" s="11"/>
      <c r="H439" s="11"/>
      <c r="I439" s="12"/>
      <c r="J439" s="13"/>
      <c r="K439" s="13"/>
      <c r="L439" s="13"/>
      <c r="M439" s="13"/>
      <c r="N439" s="14"/>
      <c r="O439" s="13"/>
      <c r="P439" s="13"/>
      <c r="Q439" s="14"/>
      <c r="R439" s="13"/>
      <c r="S439" s="13"/>
      <c r="T439" s="14"/>
      <c r="U439" s="13"/>
      <c r="V439" s="13"/>
      <c r="W439" s="14"/>
      <c r="X439" s="13"/>
      <c r="Y439" s="13"/>
      <c r="Z439" s="14"/>
      <c r="AA439" s="13"/>
      <c r="AB439" s="13"/>
      <c r="AC439" s="14"/>
      <c r="AD439" s="14"/>
      <c r="AE439" s="14"/>
      <c r="AF439" s="15"/>
    </row>
    <row r="440" spans="1:32" hidden="1">
      <c r="A440" s="8" t="str">
        <f>IF(D440="","",SUBTOTAL(3,$D$4:D440))</f>
        <v/>
      </c>
      <c r="B440" s="18"/>
      <c r="C440" s="19"/>
      <c r="D440" s="19"/>
      <c r="E440" s="10"/>
      <c r="F440" s="11"/>
      <c r="G440" s="11"/>
      <c r="H440" s="11"/>
      <c r="I440" s="12"/>
      <c r="J440" s="13"/>
      <c r="K440" s="13"/>
      <c r="L440" s="13"/>
      <c r="M440" s="13"/>
      <c r="N440" s="14"/>
      <c r="O440" s="13"/>
      <c r="P440" s="13"/>
      <c r="Q440" s="14"/>
      <c r="R440" s="13"/>
      <c r="S440" s="13"/>
      <c r="T440" s="14"/>
      <c r="U440" s="13"/>
      <c r="V440" s="13"/>
      <c r="W440" s="14"/>
      <c r="X440" s="13"/>
      <c r="Y440" s="13"/>
      <c r="Z440" s="14"/>
      <c r="AA440" s="13"/>
      <c r="AB440" s="13"/>
      <c r="AC440" s="14"/>
      <c r="AD440" s="14"/>
      <c r="AE440" s="14"/>
      <c r="AF440" s="15"/>
    </row>
    <row r="441" spans="1:32" hidden="1">
      <c r="A441" s="8" t="str">
        <f>IF(D441="","",SUBTOTAL(3,$D$4:D441))</f>
        <v/>
      </c>
      <c r="B441" s="18"/>
      <c r="C441" s="19"/>
      <c r="D441" s="19"/>
      <c r="E441" s="10"/>
      <c r="F441" s="11"/>
      <c r="G441" s="11"/>
      <c r="H441" s="11"/>
      <c r="I441" s="12"/>
      <c r="J441" s="13"/>
      <c r="K441" s="13"/>
      <c r="L441" s="13"/>
      <c r="M441" s="13"/>
      <c r="N441" s="14"/>
      <c r="O441" s="13"/>
      <c r="P441" s="13"/>
      <c r="Q441" s="14"/>
      <c r="R441" s="13"/>
      <c r="S441" s="13"/>
      <c r="T441" s="14"/>
      <c r="U441" s="13"/>
      <c r="V441" s="13"/>
      <c r="W441" s="14"/>
      <c r="X441" s="13"/>
      <c r="Y441" s="13"/>
      <c r="Z441" s="14"/>
      <c r="AA441" s="13"/>
      <c r="AB441" s="13"/>
      <c r="AC441" s="14"/>
      <c r="AD441" s="14"/>
      <c r="AE441" s="14"/>
      <c r="AF441" s="15"/>
    </row>
    <row r="442" spans="1:32" hidden="1">
      <c r="A442" s="8" t="str">
        <f>IF(D442="","",SUBTOTAL(3,$D$4:D442))</f>
        <v/>
      </c>
      <c r="B442" s="18"/>
      <c r="C442" s="19"/>
      <c r="D442" s="19"/>
      <c r="E442" s="10"/>
      <c r="F442" s="11"/>
      <c r="G442" s="11"/>
      <c r="H442" s="11"/>
      <c r="I442" s="12"/>
      <c r="J442" s="13"/>
      <c r="K442" s="13"/>
      <c r="L442" s="13"/>
      <c r="M442" s="13"/>
      <c r="N442" s="14"/>
      <c r="O442" s="13"/>
      <c r="P442" s="13"/>
      <c r="Q442" s="14"/>
      <c r="R442" s="13"/>
      <c r="S442" s="13"/>
      <c r="T442" s="14"/>
      <c r="U442" s="13"/>
      <c r="V442" s="13"/>
      <c r="W442" s="14"/>
      <c r="X442" s="13"/>
      <c r="Y442" s="13"/>
      <c r="Z442" s="14"/>
      <c r="AA442" s="13"/>
      <c r="AB442" s="13"/>
      <c r="AC442" s="14"/>
      <c r="AD442" s="14"/>
      <c r="AE442" s="14"/>
      <c r="AF442" s="15"/>
    </row>
    <row r="443" spans="1:32" hidden="1">
      <c r="A443" s="8" t="str">
        <f>IF(D443="","",SUBTOTAL(3,$D$4:D443))</f>
        <v/>
      </c>
      <c r="B443" s="18"/>
      <c r="C443" s="19"/>
      <c r="D443" s="19"/>
      <c r="E443" s="10"/>
      <c r="F443" s="11"/>
      <c r="G443" s="11"/>
      <c r="H443" s="11"/>
      <c r="I443" s="12"/>
      <c r="J443" s="13"/>
      <c r="K443" s="13"/>
      <c r="L443" s="13"/>
      <c r="M443" s="13"/>
      <c r="N443" s="14"/>
      <c r="O443" s="13"/>
      <c r="P443" s="13"/>
      <c r="Q443" s="14"/>
      <c r="R443" s="13"/>
      <c r="S443" s="13"/>
      <c r="T443" s="14"/>
      <c r="U443" s="13"/>
      <c r="V443" s="13"/>
      <c r="W443" s="14"/>
      <c r="X443" s="13"/>
      <c r="Y443" s="13"/>
      <c r="Z443" s="14"/>
      <c r="AA443" s="13"/>
      <c r="AB443" s="13"/>
      <c r="AC443" s="14"/>
      <c r="AD443" s="14"/>
      <c r="AE443" s="14"/>
      <c r="AF443" s="15"/>
    </row>
    <row r="444" spans="1:32" hidden="1">
      <c r="A444" s="8" t="str">
        <f>IF(D444="","",SUBTOTAL(3,$D$4:D444))</f>
        <v/>
      </c>
      <c r="B444" s="18"/>
      <c r="C444" s="19"/>
      <c r="D444" s="19"/>
      <c r="E444" s="10"/>
      <c r="F444" s="11"/>
      <c r="G444" s="11"/>
      <c r="H444" s="11"/>
      <c r="I444" s="12"/>
      <c r="J444" s="13"/>
      <c r="K444" s="13"/>
      <c r="L444" s="13"/>
      <c r="M444" s="13"/>
      <c r="N444" s="14"/>
      <c r="O444" s="13"/>
      <c r="P444" s="13"/>
      <c r="Q444" s="14"/>
      <c r="R444" s="13"/>
      <c r="S444" s="13"/>
      <c r="T444" s="14"/>
      <c r="U444" s="13"/>
      <c r="V444" s="13"/>
      <c r="W444" s="14"/>
      <c r="X444" s="13"/>
      <c r="Y444" s="13"/>
      <c r="Z444" s="14"/>
      <c r="AA444" s="13"/>
      <c r="AB444" s="13"/>
      <c r="AC444" s="14"/>
      <c r="AD444" s="14"/>
      <c r="AE444" s="14"/>
      <c r="AF444" s="15"/>
    </row>
    <row r="445" spans="1:32" hidden="1">
      <c r="A445" s="8" t="str">
        <f>IF(D445="","",SUBTOTAL(3,$D$4:D445))</f>
        <v/>
      </c>
      <c r="B445" s="18"/>
      <c r="C445" s="19"/>
      <c r="D445" s="19"/>
      <c r="E445" s="10"/>
      <c r="F445" s="11"/>
      <c r="G445" s="11"/>
      <c r="H445" s="11"/>
      <c r="I445" s="12"/>
      <c r="J445" s="13"/>
      <c r="K445" s="13"/>
      <c r="L445" s="13"/>
      <c r="M445" s="13"/>
      <c r="N445" s="14"/>
      <c r="O445" s="13"/>
      <c r="P445" s="13"/>
      <c r="Q445" s="14"/>
      <c r="R445" s="13"/>
      <c r="S445" s="13"/>
      <c r="T445" s="14"/>
      <c r="U445" s="13"/>
      <c r="V445" s="13"/>
      <c r="W445" s="14"/>
      <c r="X445" s="13"/>
      <c r="Y445" s="13"/>
      <c r="Z445" s="14"/>
      <c r="AA445" s="13"/>
      <c r="AB445" s="13"/>
      <c r="AC445" s="14"/>
      <c r="AD445" s="14"/>
      <c r="AE445" s="14"/>
      <c r="AF445" s="15"/>
    </row>
    <row r="446" spans="1:32" hidden="1">
      <c r="A446" s="8" t="str">
        <f>IF(D446="","",SUBTOTAL(3,$D$4:D446))</f>
        <v/>
      </c>
      <c r="B446" s="18"/>
      <c r="C446" s="19"/>
      <c r="D446" s="19"/>
      <c r="E446" s="10"/>
      <c r="F446" s="11"/>
      <c r="G446" s="11"/>
      <c r="H446" s="11"/>
      <c r="I446" s="12"/>
      <c r="J446" s="13"/>
      <c r="K446" s="13"/>
      <c r="L446" s="13"/>
      <c r="M446" s="13"/>
      <c r="N446" s="14"/>
      <c r="O446" s="13"/>
      <c r="P446" s="13"/>
      <c r="Q446" s="14"/>
      <c r="R446" s="13"/>
      <c r="S446" s="13"/>
      <c r="T446" s="14"/>
      <c r="U446" s="13"/>
      <c r="V446" s="13"/>
      <c r="W446" s="14"/>
      <c r="X446" s="13"/>
      <c r="Y446" s="13"/>
      <c r="Z446" s="14"/>
      <c r="AA446" s="13"/>
      <c r="AB446" s="13"/>
      <c r="AC446" s="14"/>
      <c r="AD446" s="14"/>
      <c r="AE446" s="14"/>
      <c r="AF446" s="15"/>
    </row>
    <row r="447" spans="1:32" hidden="1">
      <c r="A447" s="8" t="str">
        <f>IF(D447="","",SUBTOTAL(3,$D$4:D447))</f>
        <v/>
      </c>
      <c r="B447" s="18"/>
      <c r="C447" s="19"/>
      <c r="D447" s="19"/>
      <c r="E447" s="10"/>
      <c r="F447" s="11"/>
      <c r="G447" s="11"/>
      <c r="H447" s="11"/>
      <c r="I447" s="12"/>
      <c r="J447" s="13"/>
      <c r="K447" s="13"/>
      <c r="L447" s="13"/>
      <c r="M447" s="13"/>
      <c r="N447" s="14"/>
      <c r="O447" s="13"/>
      <c r="P447" s="13"/>
      <c r="Q447" s="14"/>
      <c r="R447" s="13"/>
      <c r="S447" s="13"/>
      <c r="T447" s="14"/>
      <c r="U447" s="13"/>
      <c r="V447" s="13"/>
      <c r="W447" s="14"/>
      <c r="X447" s="13"/>
      <c r="Y447" s="13"/>
      <c r="Z447" s="14"/>
      <c r="AA447" s="13"/>
      <c r="AB447" s="13"/>
      <c r="AC447" s="14"/>
      <c r="AD447" s="14"/>
      <c r="AE447" s="14"/>
      <c r="AF447" s="15"/>
    </row>
    <row r="448" spans="1:32" hidden="1">
      <c r="A448" s="8" t="str">
        <f>IF(D448="","",SUBTOTAL(3,$D$4:D448))</f>
        <v/>
      </c>
      <c r="B448" s="18"/>
      <c r="C448" s="19"/>
      <c r="D448" s="19"/>
      <c r="E448" s="10"/>
      <c r="F448" s="11"/>
      <c r="G448" s="11"/>
      <c r="H448" s="11"/>
      <c r="I448" s="12"/>
      <c r="J448" s="13"/>
      <c r="K448" s="13"/>
      <c r="L448" s="13"/>
      <c r="M448" s="13"/>
      <c r="N448" s="14"/>
      <c r="O448" s="13"/>
      <c r="P448" s="13"/>
      <c r="Q448" s="14"/>
      <c r="R448" s="13"/>
      <c r="S448" s="13"/>
      <c r="T448" s="14"/>
      <c r="U448" s="13"/>
      <c r="V448" s="13"/>
      <c r="W448" s="14"/>
      <c r="X448" s="13"/>
      <c r="Y448" s="13"/>
      <c r="Z448" s="14"/>
      <c r="AA448" s="13"/>
      <c r="AB448" s="13"/>
      <c r="AC448" s="14"/>
      <c r="AD448" s="14"/>
      <c r="AE448" s="14"/>
      <c r="AF448" s="15"/>
    </row>
    <row r="449" spans="1:32" hidden="1">
      <c r="A449" s="8" t="str">
        <f>IF(D449="","",SUBTOTAL(3,$D$4:D449))</f>
        <v/>
      </c>
      <c r="B449" s="18"/>
      <c r="C449" s="19"/>
      <c r="D449" s="19"/>
      <c r="E449" s="10"/>
      <c r="F449" s="11"/>
      <c r="G449" s="11"/>
      <c r="H449" s="11"/>
      <c r="I449" s="12"/>
      <c r="J449" s="13"/>
      <c r="K449" s="13"/>
      <c r="L449" s="13"/>
      <c r="M449" s="13"/>
      <c r="N449" s="14"/>
      <c r="O449" s="13"/>
      <c r="P449" s="13"/>
      <c r="Q449" s="14"/>
      <c r="R449" s="13"/>
      <c r="S449" s="13"/>
      <c r="T449" s="14"/>
      <c r="U449" s="13"/>
      <c r="V449" s="13"/>
      <c r="W449" s="14"/>
      <c r="X449" s="13"/>
      <c r="Y449" s="13"/>
      <c r="Z449" s="14"/>
      <c r="AA449" s="13"/>
      <c r="AB449" s="13"/>
      <c r="AC449" s="14"/>
      <c r="AD449" s="14"/>
      <c r="AE449" s="14"/>
      <c r="AF449" s="15"/>
    </row>
    <row r="450" spans="1:32" hidden="1">
      <c r="A450" s="8" t="str">
        <f>IF(D450="","",SUBTOTAL(3,$D$4:D450))</f>
        <v/>
      </c>
      <c r="B450" s="18"/>
      <c r="C450" s="19"/>
      <c r="D450" s="19"/>
      <c r="E450" s="10"/>
      <c r="F450" s="11"/>
      <c r="G450" s="11"/>
      <c r="H450" s="11"/>
      <c r="I450" s="12"/>
      <c r="J450" s="13"/>
      <c r="K450" s="13"/>
      <c r="L450" s="13"/>
      <c r="M450" s="13"/>
      <c r="N450" s="14"/>
      <c r="O450" s="13"/>
      <c r="P450" s="13"/>
      <c r="Q450" s="14"/>
      <c r="R450" s="13"/>
      <c r="S450" s="13"/>
      <c r="T450" s="14"/>
      <c r="U450" s="13"/>
      <c r="V450" s="13"/>
      <c r="W450" s="14"/>
      <c r="X450" s="13"/>
      <c r="Y450" s="13"/>
      <c r="Z450" s="14"/>
      <c r="AA450" s="13"/>
      <c r="AB450" s="13"/>
      <c r="AC450" s="14"/>
      <c r="AD450" s="14"/>
      <c r="AE450" s="14"/>
      <c r="AF450" s="15"/>
    </row>
    <row r="451" spans="1:32" hidden="1">
      <c r="A451" s="8" t="str">
        <f>IF(D451="","",SUBTOTAL(3,$D$4:D451))</f>
        <v/>
      </c>
      <c r="B451" s="18"/>
      <c r="C451" s="19"/>
      <c r="D451" s="19"/>
      <c r="E451" s="10"/>
      <c r="F451" s="11"/>
      <c r="G451" s="11"/>
      <c r="H451" s="11"/>
      <c r="I451" s="12"/>
      <c r="J451" s="13"/>
      <c r="K451" s="13"/>
      <c r="L451" s="13"/>
      <c r="M451" s="13"/>
      <c r="N451" s="14"/>
      <c r="O451" s="13"/>
      <c r="P451" s="13"/>
      <c r="Q451" s="14"/>
      <c r="R451" s="13"/>
      <c r="S451" s="13"/>
      <c r="T451" s="14"/>
      <c r="U451" s="13"/>
      <c r="V451" s="13"/>
      <c r="W451" s="14"/>
      <c r="X451" s="13"/>
      <c r="Y451" s="13"/>
      <c r="Z451" s="14"/>
      <c r="AA451" s="13"/>
      <c r="AB451" s="13"/>
      <c r="AC451" s="14"/>
      <c r="AD451" s="14"/>
      <c r="AE451" s="14"/>
      <c r="AF451" s="15"/>
    </row>
    <row r="452" spans="1:32" hidden="1">
      <c r="A452" s="8" t="str">
        <f>IF(D452="","",SUBTOTAL(3,$D$4:D452))</f>
        <v/>
      </c>
      <c r="B452" s="18"/>
      <c r="C452" s="19"/>
      <c r="D452" s="19"/>
      <c r="E452" s="10"/>
      <c r="F452" s="11"/>
      <c r="G452" s="11"/>
      <c r="H452" s="11"/>
      <c r="I452" s="12"/>
      <c r="J452" s="13"/>
      <c r="K452" s="13"/>
      <c r="L452" s="13"/>
      <c r="M452" s="13"/>
      <c r="N452" s="14"/>
      <c r="O452" s="13"/>
      <c r="P452" s="13"/>
      <c r="Q452" s="14"/>
      <c r="R452" s="13"/>
      <c r="S452" s="13"/>
      <c r="T452" s="14"/>
      <c r="U452" s="13"/>
      <c r="V452" s="13"/>
      <c r="W452" s="14"/>
      <c r="X452" s="13"/>
      <c r="Y452" s="13"/>
      <c r="Z452" s="14"/>
      <c r="AA452" s="13"/>
      <c r="AB452" s="13"/>
      <c r="AC452" s="14"/>
      <c r="AD452" s="14"/>
      <c r="AE452" s="14"/>
      <c r="AF452" s="15"/>
    </row>
    <row r="453" spans="1:32" hidden="1">
      <c r="A453" s="8" t="str">
        <f>IF(D453="","",SUBTOTAL(3,$D$4:D453))</f>
        <v/>
      </c>
      <c r="B453" s="18"/>
      <c r="C453" s="19"/>
      <c r="D453" s="19"/>
      <c r="E453" s="10"/>
      <c r="F453" s="11"/>
      <c r="G453" s="11"/>
      <c r="H453" s="11"/>
      <c r="I453" s="12"/>
      <c r="J453" s="13"/>
      <c r="K453" s="13"/>
      <c r="L453" s="13"/>
      <c r="M453" s="13"/>
      <c r="N453" s="14"/>
      <c r="O453" s="13"/>
      <c r="P453" s="13"/>
      <c r="Q453" s="14"/>
      <c r="R453" s="13"/>
      <c r="S453" s="13"/>
      <c r="T453" s="14"/>
      <c r="U453" s="13"/>
      <c r="V453" s="13"/>
      <c r="W453" s="14"/>
      <c r="X453" s="13"/>
      <c r="Y453" s="13"/>
      <c r="Z453" s="14"/>
      <c r="AA453" s="13"/>
      <c r="AB453" s="13"/>
      <c r="AC453" s="14"/>
      <c r="AD453" s="14"/>
      <c r="AE453" s="14"/>
      <c r="AF453" s="15"/>
    </row>
    <row r="454" spans="1:32" hidden="1">
      <c r="A454" s="8" t="str">
        <f>IF(D454="","",SUBTOTAL(3,$D$4:D454))</f>
        <v/>
      </c>
      <c r="B454" s="18"/>
      <c r="C454" s="19"/>
      <c r="D454" s="19"/>
      <c r="E454" s="10"/>
      <c r="F454" s="11"/>
      <c r="G454" s="11"/>
      <c r="H454" s="11"/>
      <c r="I454" s="12"/>
      <c r="J454" s="13"/>
      <c r="K454" s="13"/>
      <c r="L454" s="13"/>
      <c r="M454" s="13"/>
      <c r="N454" s="14"/>
      <c r="O454" s="13"/>
      <c r="P454" s="13"/>
      <c r="Q454" s="14"/>
      <c r="R454" s="13"/>
      <c r="S454" s="13"/>
      <c r="T454" s="14"/>
      <c r="U454" s="13"/>
      <c r="V454" s="13"/>
      <c r="W454" s="14"/>
      <c r="X454" s="13"/>
      <c r="Y454" s="13"/>
      <c r="Z454" s="14"/>
      <c r="AA454" s="13"/>
      <c r="AB454" s="13"/>
      <c r="AC454" s="14"/>
      <c r="AD454" s="14"/>
      <c r="AE454" s="14"/>
      <c r="AF454" s="15"/>
    </row>
    <row r="455" spans="1:32" hidden="1">
      <c r="A455" s="8" t="str">
        <f>IF(D455="","",SUBTOTAL(3,$D$4:D455))</f>
        <v/>
      </c>
      <c r="B455" s="18"/>
      <c r="C455" s="19"/>
      <c r="D455" s="19"/>
      <c r="E455" s="10"/>
      <c r="F455" s="11"/>
      <c r="G455" s="11"/>
      <c r="H455" s="11"/>
      <c r="I455" s="12"/>
      <c r="J455" s="13"/>
      <c r="K455" s="13"/>
      <c r="L455" s="13"/>
      <c r="M455" s="13"/>
      <c r="N455" s="14"/>
      <c r="O455" s="13"/>
      <c r="P455" s="13"/>
      <c r="Q455" s="14"/>
      <c r="R455" s="13"/>
      <c r="S455" s="13"/>
      <c r="T455" s="14"/>
      <c r="U455" s="13"/>
      <c r="V455" s="13"/>
      <c r="W455" s="14"/>
      <c r="X455" s="13"/>
      <c r="Y455" s="13"/>
      <c r="Z455" s="14"/>
      <c r="AA455" s="13"/>
      <c r="AB455" s="13"/>
      <c r="AC455" s="14"/>
      <c r="AD455" s="14"/>
      <c r="AE455" s="14"/>
      <c r="AF455" s="15"/>
    </row>
    <row r="456" spans="1:32" hidden="1">
      <c r="A456" s="8" t="str">
        <f>IF(D456="","",SUBTOTAL(3,$D$4:D456))</f>
        <v/>
      </c>
      <c r="B456" s="18"/>
      <c r="C456" s="19"/>
      <c r="D456" s="19"/>
      <c r="E456" s="10"/>
      <c r="F456" s="11"/>
      <c r="G456" s="11"/>
      <c r="H456" s="11"/>
      <c r="I456" s="12"/>
      <c r="J456" s="13"/>
      <c r="K456" s="13"/>
      <c r="L456" s="13"/>
      <c r="M456" s="13"/>
      <c r="N456" s="14"/>
      <c r="O456" s="13"/>
      <c r="P456" s="13"/>
      <c r="Q456" s="14"/>
      <c r="R456" s="13"/>
      <c r="S456" s="13"/>
      <c r="T456" s="14"/>
      <c r="U456" s="13"/>
      <c r="V456" s="13"/>
      <c r="W456" s="14"/>
      <c r="X456" s="13"/>
      <c r="Y456" s="13"/>
      <c r="Z456" s="14"/>
      <c r="AA456" s="13"/>
      <c r="AB456" s="13"/>
      <c r="AC456" s="14"/>
      <c r="AD456" s="14"/>
      <c r="AE456" s="14"/>
      <c r="AF456" s="15"/>
    </row>
    <row r="457" spans="1:32" hidden="1">
      <c r="A457" s="8" t="str">
        <f>IF(D457="","",SUBTOTAL(3,$D$4:D457))</f>
        <v/>
      </c>
      <c r="B457" s="18"/>
      <c r="C457" s="19"/>
      <c r="D457" s="19"/>
      <c r="E457" s="10"/>
      <c r="F457" s="11"/>
      <c r="G457" s="11"/>
      <c r="H457" s="11"/>
      <c r="I457" s="12"/>
      <c r="J457" s="13"/>
      <c r="K457" s="13"/>
      <c r="L457" s="13"/>
      <c r="M457" s="13"/>
      <c r="N457" s="14"/>
      <c r="O457" s="13"/>
      <c r="P457" s="13"/>
      <c r="Q457" s="14"/>
      <c r="R457" s="13"/>
      <c r="S457" s="13"/>
      <c r="T457" s="14"/>
      <c r="U457" s="13"/>
      <c r="V457" s="13"/>
      <c r="W457" s="14"/>
      <c r="X457" s="13"/>
      <c r="Y457" s="13"/>
      <c r="Z457" s="14"/>
      <c r="AA457" s="13"/>
      <c r="AB457" s="13"/>
      <c r="AC457" s="14"/>
      <c r="AD457" s="14"/>
      <c r="AE457" s="14"/>
      <c r="AF457" s="15"/>
    </row>
    <row r="458" spans="1:32" hidden="1">
      <c r="A458" s="8" t="str">
        <f>IF(D458="","",SUBTOTAL(3,$D$4:D458))</f>
        <v/>
      </c>
      <c r="B458" s="18"/>
      <c r="C458" s="19"/>
      <c r="D458" s="19"/>
      <c r="E458" s="10"/>
      <c r="F458" s="11"/>
      <c r="G458" s="11"/>
      <c r="H458" s="11"/>
      <c r="I458" s="12"/>
      <c r="J458" s="13"/>
      <c r="K458" s="13"/>
      <c r="L458" s="13"/>
      <c r="M458" s="13"/>
      <c r="N458" s="14"/>
      <c r="O458" s="13"/>
      <c r="P458" s="13"/>
      <c r="Q458" s="14"/>
      <c r="R458" s="13"/>
      <c r="S458" s="13"/>
      <c r="T458" s="14"/>
      <c r="U458" s="13"/>
      <c r="V458" s="13"/>
      <c r="W458" s="14"/>
      <c r="X458" s="13"/>
      <c r="Y458" s="13"/>
      <c r="Z458" s="14"/>
      <c r="AA458" s="13"/>
      <c r="AB458" s="13"/>
      <c r="AC458" s="14"/>
      <c r="AD458" s="14"/>
      <c r="AE458" s="14"/>
      <c r="AF458" s="15"/>
    </row>
    <row r="459" spans="1:32" hidden="1">
      <c r="A459" s="8" t="str">
        <f>IF(D459="","",SUBTOTAL(3,$D$4:D459))</f>
        <v/>
      </c>
      <c r="B459" s="18"/>
      <c r="C459" s="19"/>
      <c r="D459" s="19"/>
      <c r="E459" s="10"/>
      <c r="F459" s="11"/>
      <c r="G459" s="11"/>
      <c r="H459" s="11"/>
      <c r="I459" s="12"/>
      <c r="J459" s="13"/>
      <c r="K459" s="13"/>
      <c r="L459" s="13"/>
      <c r="M459" s="13"/>
      <c r="N459" s="14"/>
      <c r="O459" s="13"/>
      <c r="P459" s="13"/>
      <c r="Q459" s="14"/>
      <c r="R459" s="13"/>
      <c r="S459" s="13"/>
      <c r="T459" s="14"/>
      <c r="U459" s="13"/>
      <c r="V459" s="13"/>
      <c r="W459" s="14"/>
      <c r="X459" s="13"/>
      <c r="Y459" s="13"/>
      <c r="Z459" s="14"/>
      <c r="AA459" s="13"/>
      <c r="AB459" s="13"/>
      <c r="AC459" s="14"/>
      <c r="AD459" s="14"/>
      <c r="AE459" s="14"/>
      <c r="AF459" s="15"/>
    </row>
    <row r="460" spans="1:32" hidden="1">
      <c r="A460" s="8" t="str">
        <f>IF(D460="","",SUBTOTAL(3,$D$4:D460))</f>
        <v/>
      </c>
      <c r="B460" s="18"/>
      <c r="C460" s="19"/>
      <c r="D460" s="19"/>
      <c r="E460" s="10"/>
      <c r="F460" s="11"/>
      <c r="G460" s="11"/>
      <c r="H460" s="11"/>
      <c r="I460" s="12"/>
      <c r="J460" s="13"/>
      <c r="K460" s="13"/>
      <c r="L460" s="13"/>
      <c r="M460" s="13"/>
      <c r="N460" s="14"/>
      <c r="O460" s="13"/>
      <c r="P460" s="13"/>
      <c r="Q460" s="14"/>
      <c r="R460" s="13"/>
      <c r="S460" s="13"/>
      <c r="T460" s="14"/>
      <c r="U460" s="13"/>
      <c r="V460" s="13"/>
      <c r="W460" s="14"/>
      <c r="X460" s="13"/>
      <c r="Y460" s="13"/>
      <c r="Z460" s="14"/>
      <c r="AA460" s="13"/>
      <c r="AB460" s="13"/>
      <c r="AC460" s="14"/>
      <c r="AD460" s="14"/>
      <c r="AE460" s="14"/>
      <c r="AF460" s="15"/>
    </row>
    <row r="461" spans="1:32" hidden="1">
      <c r="A461" s="8" t="str">
        <f>IF(D461="","",SUBTOTAL(3,$D$4:D461))</f>
        <v/>
      </c>
      <c r="B461" s="18"/>
      <c r="C461" s="19"/>
      <c r="D461" s="19"/>
      <c r="E461" s="10"/>
      <c r="F461" s="11"/>
      <c r="G461" s="11"/>
      <c r="H461" s="11"/>
      <c r="I461" s="12"/>
      <c r="J461" s="13"/>
      <c r="K461" s="13"/>
      <c r="L461" s="13"/>
      <c r="M461" s="13"/>
      <c r="N461" s="14"/>
      <c r="O461" s="13"/>
      <c r="P461" s="13"/>
      <c r="Q461" s="14"/>
      <c r="R461" s="13"/>
      <c r="S461" s="13"/>
      <c r="T461" s="14"/>
      <c r="U461" s="13"/>
      <c r="V461" s="13"/>
      <c r="W461" s="14"/>
      <c r="X461" s="13"/>
      <c r="Y461" s="13"/>
      <c r="Z461" s="14"/>
      <c r="AA461" s="13"/>
      <c r="AB461" s="13"/>
      <c r="AC461" s="14"/>
      <c r="AD461" s="14"/>
      <c r="AE461" s="14"/>
      <c r="AF461" s="15"/>
    </row>
    <row r="462" spans="1:32" hidden="1">
      <c r="A462" s="8" t="str">
        <f>IF(D462="","",SUBTOTAL(3,$D$4:D462))</f>
        <v/>
      </c>
      <c r="B462" s="18"/>
      <c r="C462" s="19"/>
      <c r="D462" s="19"/>
      <c r="E462" s="10"/>
      <c r="F462" s="11"/>
      <c r="G462" s="11"/>
      <c r="H462" s="11"/>
      <c r="I462" s="12"/>
      <c r="J462" s="13"/>
      <c r="K462" s="13"/>
      <c r="L462" s="13"/>
      <c r="M462" s="13"/>
      <c r="N462" s="14"/>
      <c r="O462" s="13"/>
      <c r="P462" s="13"/>
      <c r="Q462" s="14"/>
      <c r="R462" s="13"/>
      <c r="S462" s="13"/>
      <c r="T462" s="14"/>
      <c r="U462" s="13"/>
      <c r="V462" s="13"/>
      <c r="W462" s="14"/>
      <c r="X462" s="13"/>
      <c r="Y462" s="13"/>
      <c r="Z462" s="14"/>
      <c r="AA462" s="13"/>
      <c r="AB462" s="13"/>
      <c r="AC462" s="14"/>
      <c r="AD462" s="14"/>
      <c r="AE462" s="14"/>
      <c r="AF462" s="15"/>
    </row>
    <row r="463" spans="1:32" hidden="1">
      <c r="A463" s="8" t="str">
        <f>IF(D463="","",SUBTOTAL(3,$D$4:D463))</f>
        <v/>
      </c>
      <c r="B463" s="18"/>
      <c r="C463" s="19"/>
      <c r="D463" s="19"/>
      <c r="E463" s="10"/>
      <c r="F463" s="11"/>
      <c r="G463" s="11"/>
      <c r="H463" s="11"/>
      <c r="I463" s="12"/>
      <c r="J463" s="13"/>
      <c r="K463" s="13"/>
      <c r="L463" s="13"/>
      <c r="M463" s="13"/>
      <c r="N463" s="14"/>
      <c r="O463" s="13"/>
      <c r="P463" s="13"/>
      <c r="Q463" s="14"/>
      <c r="R463" s="13"/>
      <c r="S463" s="13"/>
      <c r="T463" s="14"/>
      <c r="U463" s="13"/>
      <c r="V463" s="13"/>
      <c r="W463" s="14"/>
      <c r="X463" s="13"/>
      <c r="Y463" s="13"/>
      <c r="Z463" s="14"/>
      <c r="AA463" s="13"/>
      <c r="AB463" s="13"/>
      <c r="AC463" s="14"/>
      <c r="AD463" s="14"/>
      <c r="AE463" s="14"/>
      <c r="AF463" s="15"/>
    </row>
    <row r="464" spans="1:32" hidden="1">
      <c r="A464" s="8" t="str">
        <f>IF(D464="","",SUBTOTAL(3,$D$4:D464))</f>
        <v/>
      </c>
      <c r="B464" s="18"/>
      <c r="C464" s="19"/>
      <c r="D464" s="19"/>
      <c r="E464" s="10"/>
      <c r="F464" s="11"/>
      <c r="G464" s="11"/>
      <c r="H464" s="11"/>
      <c r="I464" s="12"/>
      <c r="J464" s="13"/>
      <c r="K464" s="13"/>
      <c r="L464" s="13"/>
      <c r="M464" s="13"/>
      <c r="N464" s="14"/>
      <c r="O464" s="13"/>
      <c r="P464" s="13"/>
      <c r="Q464" s="14"/>
      <c r="R464" s="13"/>
      <c r="S464" s="13"/>
      <c r="T464" s="14"/>
      <c r="U464" s="13"/>
      <c r="V464" s="13"/>
      <c r="W464" s="14"/>
      <c r="X464" s="13"/>
      <c r="Y464" s="13"/>
      <c r="Z464" s="14"/>
      <c r="AA464" s="13"/>
      <c r="AB464" s="13"/>
      <c r="AC464" s="14"/>
      <c r="AD464" s="14"/>
      <c r="AE464" s="14"/>
      <c r="AF464" s="15"/>
    </row>
    <row r="465" spans="1:32" hidden="1">
      <c r="A465" s="8" t="str">
        <f>IF(D465="","",SUBTOTAL(3,$D$4:D465))</f>
        <v/>
      </c>
      <c r="B465" s="18"/>
      <c r="C465" s="19"/>
      <c r="D465" s="19"/>
      <c r="E465" s="10"/>
      <c r="F465" s="11"/>
      <c r="G465" s="11"/>
      <c r="H465" s="11"/>
      <c r="I465" s="12"/>
      <c r="J465" s="13"/>
      <c r="K465" s="13"/>
      <c r="L465" s="13"/>
      <c r="M465" s="13"/>
      <c r="N465" s="14"/>
      <c r="O465" s="13"/>
      <c r="P465" s="13"/>
      <c r="Q465" s="14"/>
      <c r="R465" s="13"/>
      <c r="S465" s="13"/>
      <c r="T465" s="14"/>
      <c r="U465" s="13"/>
      <c r="V465" s="13"/>
      <c r="W465" s="14"/>
      <c r="X465" s="13"/>
      <c r="Y465" s="13"/>
      <c r="Z465" s="14"/>
      <c r="AA465" s="13"/>
      <c r="AB465" s="13"/>
      <c r="AC465" s="14"/>
      <c r="AD465" s="14"/>
      <c r="AE465" s="14"/>
      <c r="AF465" s="15"/>
    </row>
    <row r="466" spans="1:32" hidden="1">
      <c r="A466" s="8" t="str">
        <f>IF(D466="","",SUBTOTAL(3,$D$4:D466))</f>
        <v/>
      </c>
      <c r="B466" s="18"/>
      <c r="C466" s="19"/>
      <c r="D466" s="19"/>
      <c r="E466" s="10"/>
      <c r="F466" s="11"/>
      <c r="G466" s="11"/>
      <c r="H466" s="11"/>
      <c r="I466" s="12"/>
      <c r="J466" s="13"/>
      <c r="K466" s="13"/>
      <c r="L466" s="13"/>
      <c r="M466" s="13"/>
      <c r="N466" s="14"/>
      <c r="O466" s="13"/>
      <c r="P466" s="13"/>
      <c r="Q466" s="14"/>
      <c r="R466" s="13"/>
      <c r="S466" s="13"/>
      <c r="T466" s="14"/>
      <c r="U466" s="13"/>
      <c r="V466" s="13"/>
      <c r="W466" s="14"/>
      <c r="X466" s="13"/>
      <c r="Y466" s="13"/>
      <c r="Z466" s="14"/>
      <c r="AA466" s="13"/>
      <c r="AB466" s="13"/>
      <c r="AC466" s="14"/>
      <c r="AD466" s="14"/>
      <c r="AE466" s="14"/>
      <c r="AF466" s="15"/>
    </row>
    <row r="467" spans="1:32" hidden="1">
      <c r="A467" s="8" t="str">
        <f>IF(D467="","",SUBTOTAL(3,$D$4:D467))</f>
        <v/>
      </c>
      <c r="B467" s="18"/>
      <c r="C467" s="19"/>
      <c r="D467" s="19"/>
      <c r="E467" s="10"/>
      <c r="F467" s="11"/>
      <c r="G467" s="11"/>
      <c r="H467" s="11"/>
      <c r="I467" s="12"/>
      <c r="J467" s="13"/>
      <c r="K467" s="13"/>
      <c r="L467" s="13"/>
      <c r="M467" s="13"/>
      <c r="N467" s="14"/>
      <c r="O467" s="13"/>
      <c r="P467" s="13"/>
      <c r="Q467" s="14"/>
      <c r="R467" s="13"/>
      <c r="S467" s="13"/>
      <c r="T467" s="14"/>
      <c r="U467" s="13"/>
      <c r="V467" s="13"/>
      <c r="W467" s="14"/>
      <c r="X467" s="13"/>
      <c r="Y467" s="13"/>
      <c r="Z467" s="14"/>
      <c r="AA467" s="13"/>
      <c r="AB467" s="13"/>
      <c r="AC467" s="14"/>
      <c r="AD467" s="14"/>
      <c r="AE467" s="14"/>
      <c r="AF467" s="15"/>
    </row>
    <row r="468" spans="1:32" hidden="1">
      <c r="A468" s="8" t="str">
        <f>IF(D468="","",SUBTOTAL(3,$D$4:D468))</f>
        <v/>
      </c>
      <c r="B468" s="18"/>
      <c r="C468" s="19"/>
      <c r="D468" s="19"/>
      <c r="E468" s="10"/>
      <c r="F468" s="11"/>
      <c r="G468" s="11"/>
      <c r="H468" s="11"/>
      <c r="I468" s="12"/>
      <c r="J468" s="13"/>
      <c r="K468" s="13"/>
      <c r="L468" s="13"/>
      <c r="M468" s="13"/>
      <c r="N468" s="14"/>
      <c r="O468" s="13"/>
      <c r="P468" s="13"/>
      <c r="Q468" s="14"/>
      <c r="R468" s="13"/>
      <c r="S468" s="13"/>
      <c r="T468" s="14"/>
      <c r="U468" s="13"/>
      <c r="V468" s="13"/>
      <c r="W468" s="14"/>
      <c r="X468" s="13"/>
      <c r="Y468" s="13"/>
      <c r="Z468" s="14"/>
      <c r="AA468" s="13"/>
      <c r="AB468" s="13"/>
      <c r="AC468" s="14"/>
      <c r="AD468" s="14"/>
      <c r="AE468" s="14"/>
      <c r="AF468" s="15"/>
    </row>
    <row r="469" spans="1:32" hidden="1">
      <c r="A469" s="8" t="str">
        <f>IF(D469="","",SUBTOTAL(3,$D$4:D469))</f>
        <v/>
      </c>
      <c r="B469" s="18"/>
      <c r="C469" s="19"/>
      <c r="D469" s="19"/>
      <c r="E469" s="10"/>
      <c r="F469" s="11"/>
      <c r="G469" s="11"/>
      <c r="H469" s="11"/>
      <c r="I469" s="12"/>
      <c r="J469" s="13"/>
      <c r="K469" s="13"/>
      <c r="L469" s="13"/>
      <c r="M469" s="13"/>
      <c r="N469" s="14"/>
      <c r="O469" s="13"/>
      <c r="P469" s="13"/>
      <c r="Q469" s="14"/>
      <c r="R469" s="13"/>
      <c r="S469" s="13"/>
      <c r="T469" s="14"/>
      <c r="U469" s="13"/>
      <c r="V469" s="13"/>
      <c r="W469" s="14"/>
      <c r="X469" s="13"/>
      <c r="Y469" s="13"/>
      <c r="Z469" s="14"/>
      <c r="AA469" s="13"/>
      <c r="AB469" s="13"/>
      <c r="AC469" s="14"/>
      <c r="AD469" s="14"/>
      <c r="AE469" s="14"/>
      <c r="AF469" s="15"/>
    </row>
    <row r="470" spans="1:32" hidden="1">
      <c r="A470" s="8" t="str">
        <f>IF(D470="","",SUBTOTAL(3,$D$4:D470))</f>
        <v/>
      </c>
      <c r="B470" s="18"/>
      <c r="C470" s="19"/>
      <c r="D470" s="19"/>
      <c r="E470" s="10"/>
      <c r="F470" s="11"/>
      <c r="G470" s="11"/>
      <c r="H470" s="11"/>
      <c r="I470" s="12"/>
      <c r="J470" s="13"/>
      <c r="K470" s="13"/>
      <c r="L470" s="13"/>
      <c r="M470" s="13"/>
      <c r="N470" s="14"/>
      <c r="O470" s="13"/>
      <c r="P470" s="13"/>
      <c r="Q470" s="14"/>
      <c r="R470" s="13"/>
      <c r="S470" s="13"/>
      <c r="T470" s="14"/>
      <c r="U470" s="13"/>
      <c r="V470" s="13"/>
      <c r="W470" s="14"/>
      <c r="X470" s="13"/>
      <c r="Y470" s="13"/>
      <c r="Z470" s="14"/>
      <c r="AA470" s="13"/>
      <c r="AB470" s="13"/>
      <c r="AC470" s="14"/>
      <c r="AD470" s="14"/>
      <c r="AE470" s="14"/>
      <c r="AF470" s="15"/>
    </row>
    <row r="471" spans="1:32" hidden="1">
      <c r="A471" s="8" t="str">
        <f>IF(D471="","",SUBTOTAL(3,$D$4:D471))</f>
        <v/>
      </c>
      <c r="B471" s="18"/>
      <c r="C471" s="19"/>
      <c r="D471" s="19"/>
      <c r="E471" s="10"/>
      <c r="F471" s="11"/>
      <c r="G471" s="11"/>
      <c r="H471" s="11"/>
      <c r="I471" s="12"/>
      <c r="J471" s="13"/>
      <c r="K471" s="13"/>
      <c r="L471" s="13"/>
      <c r="M471" s="13"/>
      <c r="N471" s="14"/>
      <c r="O471" s="13"/>
      <c r="P471" s="13"/>
      <c r="Q471" s="14"/>
      <c r="R471" s="13"/>
      <c r="S471" s="13"/>
      <c r="T471" s="14"/>
      <c r="U471" s="13"/>
      <c r="V471" s="13"/>
      <c r="W471" s="14"/>
      <c r="X471" s="13"/>
      <c r="Y471" s="13"/>
      <c r="Z471" s="14"/>
      <c r="AA471" s="13"/>
      <c r="AB471" s="13"/>
      <c r="AC471" s="14"/>
      <c r="AD471" s="14"/>
      <c r="AE471" s="14"/>
      <c r="AF471" s="15"/>
    </row>
    <row r="472" spans="1:32" hidden="1">
      <c r="A472" s="8" t="str">
        <f>IF(D472="","",SUBTOTAL(3,$D$4:D472))</f>
        <v/>
      </c>
      <c r="B472" s="18"/>
      <c r="C472" s="19"/>
      <c r="D472" s="19"/>
      <c r="E472" s="10"/>
      <c r="F472" s="11"/>
      <c r="G472" s="11"/>
      <c r="H472" s="11"/>
      <c r="I472" s="12"/>
      <c r="J472" s="13"/>
      <c r="K472" s="13"/>
      <c r="L472" s="13"/>
      <c r="M472" s="13"/>
      <c r="N472" s="14"/>
      <c r="O472" s="13"/>
      <c r="P472" s="13"/>
      <c r="Q472" s="14"/>
      <c r="R472" s="13"/>
      <c r="S472" s="13"/>
      <c r="T472" s="14"/>
      <c r="U472" s="13"/>
      <c r="V472" s="13"/>
      <c r="W472" s="14"/>
      <c r="X472" s="13"/>
      <c r="Y472" s="13"/>
      <c r="Z472" s="14"/>
      <c r="AA472" s="13"/>
      <c r="AB472" s="13"/>
      <c r="AC472" s="14"/>
      <c r="AD472" s="14"/>
      <c r="AE472" s="14"/>
      <c r="AF472" s="15"/>
    </row>
    <row r="473" spans="1:32" hidden="1">
      <c r="A473" s="8" t="str">
        <f>IF(D473="","",SUBTOTAL(3,$D$4:D473))</f>
        <v/>
      </c>
      <c r="B473" s="18"/>
      <c r="C473" s="19"/>
      <c r="D473" s="19"/>
      <c r="E473" s="10"/>
      <c r="F473" s="11"/>
      <c r="G473" s="11"/>
      <c r="H473" s="11"/>
      <c r="I473" s="12"/>
      <c r="J473" s="13"/>
      <c r="K473" s="13"/>
      <c r="L473" s="13"/>
      <c r="M473" s="13"/>
      <c r="N473" s="14"/>
      <c r="O473" s="13"/>
      <c r="P473" s="13"/>
      <c r="Q473" s="14"/>
      <c r="R473" s="13"/>
      <c r="S473" s="13"/>
      <c r="T473" s="14"/>
      <c r="U473" s="13"/>
      <c r="V473" s="13"/>
      <c r="W473" s="14"/>
      <c r="X473" s="13"/>
      <c r="Y473" s="13"/>
      <c r="Z473" s="14"/>
      <c r="AA473" s="13"/>
      <c r="AB473" s="13"/>
      <c r="AC473" s="14"/>
      <c r="AD473" s="14"/>
      <c r="AE473" s="14"/>
      <c r="AF473" s="15"/>
    </row>
    <row r="474" spans="1:32" hidden="1">
      <c r="A474" s="8" t="str">
        <f>IF(D474="","",SUBTOTAL(3,$D$4:D474))</f>
        <v/>
      </c>
      <c r="B474" s="18"/>
      <c r="C474" s="19"/>
      <c r="D474" s="19"/>
      <c r="E474" s="10"/>
      <c r="F474" s="11"/>
      <c r="G474" s="11"/>
      <c r="H474" s="11"/>
      <c r="I474" s="12"/>
      <c r="J474" s="13"/>
      <c r="K474" s="13"/>
      <c r="L474" s="13"/>
      <c r="M474" s="13"/>
      <c r="N474" s="14"/>
      <c r="O474" s="13"/>
      <c r="P474" s="13"/>
      <c r="Q474" s="14"/>
      <c r="R474" s="13"/>
      <c r="S474" s="13"/>
      <c r="T474" s="14"/>
      <c r="U474" s="13"/>
      <c r="V474" s="13"/>
      <c r="W474" s="14"/>
      <c r="X474" s="13"/>
      <c r="Y474" s="13"/>
      <c r="Z474" s="14"/>
      <c r="AA474" s="13"/>
      <c r="AB474" s="13"/>
      <c r="AC474" s="14"/>
      <c r="AD474" s="14"/>
      <c r="AE474" s="14"/>
      <c r="AF474" s="15"/>
    </row>
    <row r="475" spans="1:32" hidden="1">
      <c r="A475" s="8" t="str">
        <f>IF(D475="","",SUBTOTAL(3,$D$4:D475))</f>
        <v/>
      </c>
      <c r="B475" s="18"/>
      <c r="C475" s="19"/>
      <c r="D475" s="19"/>
      <c r="E475" s="10"/>
      <c r="F475" s="11"/>
      <c r="G475" s="11"/>
      <c r="H475" s="11"/>
      <c r="I475" s="12"/>
      <c r="J475" s="13"/>
      <c r="K475" s="13"/>
      <c r="L475" s="13"/>
      <c r="M475" s="13"/>
      <c r="N475" s="14"/>
      <c r="O475" s="13"/>
      <c r="P475" s="13"/>
      <c r="Q475" s="14"/>
      <c r="R475" s="13"/>
      <c r="S475" s="13"/>
      <c r="T475" s="14"/>
      <c r="U475" s="13"/>
      <c r="V475" s="13"/>
      <c r="W475" s="14"/>
      <c r="X475" s="13"/>
      <c r="Y475" s="13"/>
      <c r="Z475" s="14"/>
      <c r="AA475" s="13"/>
      <c r="AB475" s="13"/>
      <c r="AC475" s="14"/>
      <c r="AD475" s="14"/>
      <c r="AE475" s="14"/>
      <c r="AF475" s="15"/>
    </row>
    <row r="476" spans="1:32" hidden="1">
      <c r="A476" s="8" t="str">
        <f>IF(D476="","",SUBTOTAL(3,$D$4:D476))</f>
        <v/>
      </c>
      <c r="B476" s="18"/>
      <c r="C476" s="19"/>
      <c r="D476" s="19"/>
      <c r="E476" s="10"/>
      <c r="F476" s="11"/>
      <c r="G476" s="11"/>
      <c r="H476" s="11"/>
      <c r="I476" s="12"/>
      <c r="J476" s="13"/>
      <c r="K476" s="13"/>
      <c r="L476" s="13"/>
      <c r="M476" s="13"/>
      <c r="N476" s="14"/>
      <c r="O476" s="13"/>
      <c r="P476" s="13"/>
      <c r="Q476" s="14"/>
      <c r="R476" s="13"/>
      <c r="S476" s="13"/>
      <c r="T476" s="14"/>
      <c r="U476" s="13"/>
      <c r="V476" s="13"/>
      <c r="W476" s="14"/>
      <c r="X476" s="13"/>
      <c r="Y476" s="13"/>
      <c r="Z476" s="14"/>
      <c r="AA476" s="13"/>
      <c r="AB476" s="13"/>
      <c r="AC476" s="14"/>
      <c r="AD476" s="14"/>
      <c r="AE476" s="14"/>
      <c r="AF476" s="15"/>
    </row>
    <row r="477" spans="1:32" hidden="1">
      <c r="A477" s="8" t="str">
        <f>IF(D477="","",SUBTOTAL(3,$D$4:D477))</f>
        <v/>
      </c>
      <c r="B477" s="18"/>
      <c r="C477" s="19"/>
      <c r="D477" s="19"/>
      <c r="E477" s="10"/>
      <c r="F477" s="11"/>
      <c r="G477" s="11"/>
      <c r="H477" s="11"/>
      <c r="I477" s="12"/>
      <c r="J477" s="13"/>
      <c r="K477" s="13"/>
      <c r="L477" s="13"/>
      <c r="M477" s="13"/>
      <c r="N477" s="14"/>
      <c r="O477" s="13"/>
      <c r="P477" s="13"/>
      <c r="Q477" s="14"/>
      <c r="R477" s="13"/>
      <c r="S477" s="13"/>
      <c r="T477" s="14"/>
      <c r="U477" s="13"/>
      <c r="V477" s="13"/>
      <c r="W477" s="14"/>
      <c r="X477" s="13"/>
      <c r="Y477" s="13"/>
      <c r="Z477" s="14"/>
      <c r="AA477" s="13"/>
      <c r="AB477" s="13"/>
      <c r="AC477" s="14"/>
      <c r="AD477" s="14"/>
      <c r="AE477" s="14"/>
      <c r="AF477" s="15"/>
    </row>
    <row r="478" spans="1:32" hidden="1">
      <c r="A478" s="8" t="str">
        <f>IF(D478="","",SUBTOTAL(3,$D$4:D478))</f>
        <v/>
      </c>
      <c r="B478" s="18"/>
      <c r="C478" s="19"/>
      <c r="D478" s="19"/>
      <c r="E478" s="10"/>
      <c r="F478" s="11"/>
      <c r="G478" s="11"/>
      <c r="H478" s="11"/>
      <c r="I478" s="12"/>
      <c r="J478" s="13"/>
      <c r="K478" s="13"/>
      <c r="L478" s="13"/>
      <c r="M478" s="13"/>
      <c r="N478" s="14"/>
      <c r="O478" s="13"/>
      <c r="P478" s="13"/>
      <c r="Q478" s="14"/>
      <c r="R478" s="13"/>
      <c r="S478" s="13"/>
      <c r="T478" s="14"/>
      <c r="U478" s="13"/>
      <c r="V478" s="13"/>
      <c r="W478" s="14"/>
      <c r="X478" s="13"/>
      <c r="Y478" s="13"/>
      <c r="Z478" s="14"/>
      <c r="AA478" s="13"/>
      <c r="AB478" s="13"/>
      <c r="AC478" s="14"/>
      <c r="AD478" s="14"/>
      <c r="AE478" s="14"/>
      <c r="AF478" s="15"/>
    </row>
    <row r="479" spans="1:32" hidden="1">
      <c r="A479" s="8" t="str">
        <f>IF(D479="","",SUBTOTAL(3,$D$4:D479))</f>
        <v/>
      </c>
      <c r="B479" s="18"/>
      <c r="C479" s="19"/>
      <c r="D479" s="19"/>
      <c r="E479" s="10"/>
      <c r="F479" s="11"/>
      <c r="G479" s="11"/>
      <c r="H479" s="11"/>
      <c r="I479" s="12"/>
      <c r="J479" s="13"/>
      <c r="K479" s="13"/>
      <c r="L479" s="13"/>
      <c r="M479" s="13"/>
      <c r="N479" s="14"/>
      <c r="O479" s="13"/>
      <c r="P479" s="13"/>
      <c r="Q479" s="14"/>
      <c r="R479" s="13"/>
      <c r="S479" s="13"/>
      <c r="T479" s="14"/>
      <c r="U479" s="13"/>
      <c r="V479" s="13"/>
      <c r="W479" s="14"/>
      <c r="X479" s="13"/>
      <c r="Y479" s="13"/>
      <c r="Z479" s="14"/>
      <c r="AA479" s="13"/>
      <c r="AB479" s="13"/>
      <c r="AC479" s="14"/>
      <c r="AD479" s="14"/>
      <c r="AE479" s="14"/>
      <c r="AF479" s="15"/>
    </row>
    <row r="480" spans="1:32" hidden="1">
      <c r="A480" s="8" t="str">
        <f>IF(D480="","",SUBTOTAL(3,$D$4:D480))</f>
        <v/>
      </c>
      <c r="B480" s="18"/>
      <c r="C480" s="19"/>
      <c r="D480" s="19"/>
      <c r="E480" s="10"/>
      <c r="F480" s="11"/>
      <c r="G480" s="11"/>
      <c r="H480" s="11"/>
      <c r="I480" s="12"/>
      <c r="J480" s="13"/>
      <c r="K480" s="13"/>
      <c r="L480" s="13"/>
      <c r="M480" s="13"/>
      <c r="N480" s="14"/>
      <c r="O480" s="13"/>
      <c r="P480" s="13"/>
      <c r="Q480" s="14"/>
      <c r="R480" s="13"/>
      <c r="S480" s="13"/>
      <c r="T480" s="14"/>
      <c r="U480" s="13"/>
      <c r="V480" s="13"/>
      <c r="W480" s="14"/>
      <c r="X480" s="13"/>
      <c r="Y480" s="13"/>
      <c r="Z480" s="14"/>
      <c r="AA480" s="13"/>
      <c r="AB480" s="13"/>
      <c r="AC480" s="14"/>
      <c r="AD480" s="14"/>
      <c r="AE480" s="14"/>
      <c r="AF480" s="15"/>
    </row>
    <row r="481" spans="1:32" hidden="1">
      <c r="A481" s="8" t="str">
        <f>IF(D481="","",SUBTOTAL(3,$D$4:D481))</f>
        <v/>
      </c>
      <c r="B481" s="18"/>
      <c r="C481" s="19"/>
      <c r="D481" s="19"/>
      <c r="E481" s="10"/>
      <c r="F481" s="11"/>
      <c r="G481" s="11"/>
      <c r="H481" s="11"/>
      <c r="I481" s="12"/>
      <c r="J481" s="13"/>
      <c r="K481" s="13"/>
      <c r="L481" s="13"/>
      <c r="M481" s="13"/>
      <c r="N481" s="14"/>
      <c r="O481" s="13"/>
      <c r="P481" s="13"/>
      <c r="Q481" s="14"/>
      <c r="R481" s="13"/>
      <c r="S481" s="13"/>
      <c r="T481" s="14"/>
      <c r="U481" s="13"/>
      <c r="V481" s="13"/>
      <c r="W481" s="14"/>
      <c r="X481" s="13"/>
      <c r="Y481" s="13"/>
      <c r="Z481" s="14"/>
      <c r="AA481" s="13"/>
      <c r="AB481" s="13"/>
      <c r="AC481" s="14"/>
      <c r="AD481" s="14"/>
      <c r="AE481" s="14"/>
      <c r="AF481" s="15"/>
    </row>
    <row r="482" spans="1:32" hidden="1">
      <c r="A482" s="8" t="str">
        <f>IF(D482="","",SUBTOTAL(3,$D$4:D482))</f>
        <v/>
      </c>
      <c r="B482" s="18"/>
      <c r="C482" s="19"/>
      <c r="D482" s="19"/>
      <c r="E482" s="10"/>
      <c r="F482" s="11"/>
      <c r="G482" s="11"/>
      <c r="H482" s="11"/>
      <c r="I482" s="12"/>
      <c r="J482" s="13"/>
      <c r="K482" s="13"/>
      <c r="L482" s="13"/>
      <c r="M482" s="13"/>
      <c r="N482" s="14"/>
      <c r="O482" s="13"/>
      <c r="P482" s="13"/>
      <c r="Q482" s="14"/>
      <c r="R482" s="13"/>
      <c r="S482" s="13"/>
      <c r="T482" s="14"/>
      <c r="U482" s="13"/>
      <c r="V482" s="13"/>
      <c r="W482" s="14"/>
      <c r="X482" s="13"/>
      <c r="Y482" s="13"/>
      <c r="Z482" s="14"/>
      <c r="AA482" s="13"/>
      <c r="AB482" s="13"/>
      <c r="AC482" s="14"/>
      <c r="AD482" s="14"/>
      <c r="AE482" s="14"/>
      <c r="AF482" s="15"/>
    </row>
    <row r="483" spans="1:32" hidden="1">
      <c r="A483" s="8" t="str">
        <f>IF(D483="","",SUBTOTAL(3,$D$4:D483))</f>
        <v/>
      </c>
      <c r="B483" s="18"/>
      <c r="C483" s="19"/>
      <c r="D483" s="19"/>
      <c r="E483" s="10"/>
      <c r="F483" s="11"/>
      <c r="G483" s="11"/>
      <c r="H483" s="11"/>
      <c r="I483" s="12"/>
      <c r="J483" s="13"/>
      <c r="K483" s="13"/>
      <c r="L483" s="13"/>
      <c r="M483" s="13"/>
      <c r="N483" s="14"/>
      <c r="O483" s="13"/>
      <c r="P483" s="13"/>
      <c r="Q483" s="14"/>
      <c r="R483" s="13"/>
      <c r="S483" s="13"/>
      <c r="T483" s="14"/>
      <c r="U483" s="13"/>
      <c r="V483" s="13"/>
      <c r="W483" s="14"/>
      <c r="X483" s="13"/>
      <c r="Y483" s="13"/>
      <c r="Z483" s="14"/>
      <c r="AA483" s="13"/>
      <c r="AB483" s="13"/>
      <c r="AC483" s="14"/>
      <c r="AD483" s="14"/>
      <c r="AE483" s="14"/>
      <c r="AF483" s="15"/>
    </row>
    <row r="484" spans="1:32" hidden="1">
      <c r="A484" s="8" t="str">
        <f>IF(D484="","",SUBTOTAL(3,$D$4:D484))</f>
        <v/>
      </c>
      <c r="B484" s="18"/>
      <c r="C484" s="19"/>
      <c r="D484" s="19"/>
      <c r="E484" s="10"/>
      <c r="F484" s="11"/>
      <c r="G484" s="11"/>
      <c r="H484" s="11"/>
      <c r="I484" s="12"/>
      <c r="J484" s="13"/>
      <c r="K484" s="13"/>
      <c r="L484" s="13"/>
      <c r="M484" s="13"/>
      <c r="N484" s="14"/>
      <c r="O484" s="13"/>
      <c r="P484" s="13"/>
      <c r="Q484" s="14"/>
      <c r="R484" s="13"/>
      <c r="S484" s="13"/>
      <c r="T484" s="14"/>
      <c r="U484" s="13"/>
      <c r="V484" s="13"/>
      <c r="W484" s="14"/>
      <c r="X484" s="13"/>
      <c r="Y484" s="13"/>
      <c r="Z484" s="14"/>
      <c r="AA484" s="13"/>
      <c r="AB484" s="13"/>
      <c r="AC484" s="14"/>
      <c r="AD484" s="14"/>
      <c r="AE484" s="14"/>
      <c r="AF484" s="15"/>
    </row>
    <row r="485" spans="1:32" hidden="1">
      <c r="A485" s="8" t="str">
        <f>IF(D485="","",SUBTOTAL(3,$D$4:D485))</f>
        <v/>
      </c>
      <c r="B485" s="18"/>
      <c r="C485" s="19"/>
      <c r="D485" s="19"/>
      <c r="E485" s="10"/>
      <c r="F485" s="11"/>
      <c r="G485" s="11"/>
      <c r="H485" s="11"/>
      <c r="I485" s="12"/>
      <c r="J485" s="13"/>
      <c r="K485" s="13"/>
      <c r="L485" s="13"/>
      <c r="M485" s="13"/>
      <c r="N485" s="14"/>
      <c r="O485" s="13"/>
      <c r="P485" s="13"/>
      <c r="Q485" s="14"/>
      <c r="R485" s="13"/>
      <c r="S485" s="13"/>
      <c r="T485" s="14"/>
      <c r="U485" s="13"/>
      <c r="V485" s="13"/>
      <c r="W485" s="14"/>
      <c r="X485" s="13"/>
      <c r="Y485" s="13"/>
      <c r="Z485" s="14"/>
      <c r="AA485" s="13"/>
      <c r="AB485" s="13"/>
      <c r="AC485" s="14"/>
      <c r="AD485" s="14"/>
      <c r="AE485" s="14"/>
      <c r="AF485" s="15"/>
    </row>
    <row r="486" spans="1:32" hidden="1">
      <c r="A486" s="8" t="str">
        <f>IF(D486="","",SUBTOTAL(3,$D$4:D486))</f>
        <v/>
      </c>
      <c r="B486" s="18"/>
      <c r="C486" s="19"/>
      <c r="D486" s="19"/>
      <c r="E486" s="10"/>
      <c r="F486" s="11"/>
      <c r="G486" s="11"/>
      <c r="H486" s="11"/>
      <c r="I486" s="12"/>
      <c r="J486" s="13"/>
      <c r="K486" s="13"/>
      <c r="L486" s="13"/>
      <c r="M486" s="13"/>
      <c r="N486" s="14"/>
      <c r="O486" s="13"/>
      <c r="P486" s="13"/>
      <c r="Q486" s="14"/>
      <c r="R486" s="13"/>
      <c r="S486" s="13"/>
      <c r="T486" s="14"/>
      <c r="U486" s="13"/>
      <c r="V486" s="13"/>
      <c r="W486" s="14"/>
      <c r="X486" s="13"/>
      <c r="Y486" s="13"/>
      <c r="Z486" s="14"/>
      <c r="AA486" s="13"/>
      <c r="AB486" s="13"/>
      <c r="AC486" s="14"/>
      <c r="AD486" s="14"/>
      <c r="AE486" s="14"/>
      <c r="AF486" s="15"/>
    </row>
    <row r="487" spans="1:32" hidden="1">
      <c r="A487" s="8" t="str">
        <f>IF(D487="","",SUBTOTAL(3,$D$4:D487))</f>
        <v/>
      </c>
      <c r="B487" s="18"/>
      <c r="C487" s="19"/>
      <c r="D487" s="19"/>
      <c r="E487" s="10"/>
      <c r="F487" s="11"/>
      <c r="G487" s="11"/>
      <c r="H487" s="11"/>
      <c r="I487" s="12"/>
      <c r="J487" s="13"/>
      <c r="K487" s="13"/>
      <c r="L487" s="13"/>
      <c r="M487" s="13"/>
      <c r="N487" s="14"/>
      <c r="O487" s="13"/>
      <c r="P487" s="13"/>
      <c r="Q487" s="14"/>
      <c r="R487" s="13"/>
      <c r="S487" s="13"/>
      <c r="T487" s="14"/>
      <c r="U487" s="13"/>
      <c r="V487" s="13"/>
      <c r="W487" s="14"/>
      <c r="X487" s="13"/>
      <c r="Y487" s="13"/>
      <c r="Z487" s="14"/>
      <c r="AA487" s="13"/>
      <c r="AB487" s="13"/>
      <c r="AC487" s="14"/>
      <c r="AD487" s="14"/>
      <c r="AE487" s="14"/>
      <c r="AF487" s="15"/>
    </row>
    <row r="488" spans="1:32" hidden="1">
      <c r="A488" s="8" t="str">
        <f>IF(D488="","",SUBTOTAL(3,$D$4:D488))</f>
        <v/>
      </c>
      <c r="B488" s="18"/>
      <c r="C488" s="19"/>
      <c r="D488" s="19"/>
      <c r="E488" s="10"/>
      <c r="F488" s="11"/>
      <c r="G488" s="11"/>
      <c r="H488" s="11"/>
      <c r="I488" s="12"/>
      <c r="J488" s="13"/>
      <c r="K488" s="13"/>
      <c r="L488" s="13"/>
      <c r="M488" s="13"/>
      <c r="N488" s="14"/>
      <c r="O488" s="13"/>
      <c r="P488" s="13"/>
      <c r="Q488" s="14"/>
      <c r="R488" s="13"/>
      <c r="S488" s="13"/>
      <c r="T488" s="14"/>
      <c r="U488" s="13"/>
      <c r="V488" s="13"/>
      <c r="W488" s="14"/>
      <c r="X488" s="13"/>
      <c r="Y488" s="13"/>
      <c r="Z488" s="14"/>
      <c r="AA488" s="13"/>
      <c r="AB488" s="13"/>
      <c r="AC488" s="14"/>
      <c r="AD488" s="14"/>
      <c r="AE488" s="14"/>
      <c r="AF488" s="15"/>
    </row>
    <row r="489" spans="1:32" hidden="1">
      <c r="A489" s="8" t="str">
        <f>IF(D489="","",SUBTOTAL(3,$D$4:D489))</f>
        <v/>
      </c>
      <c r="B489" s="18"/>
      <c r="C489" s="19"/>
      <c r="D489" s="19"/>
      <c r="E489" s="10"/>
      <c r="F489" s="11"/>
      <c r="G489" s="11"/>
      <c r="H489" s="11"/>
      <c r="I489" s="12"/>
      <c r="J489" s="13"/>
      <c r="K489" s="13"/>
      <c r="L489" s="13"/>
      <c r="M489" s="13"/>
      <c r="N489" s="14"/>
      <c r="O489" s="13"/>
      <c r="P489" s="13"/>
      <c r="Q489" s="14"/>
      <c r="R489" s="13"/>
      <c r="S489" s="13"/>
      <c r="T489" s="14"/>
      <c r="U489" s="13"/>
      <c r="V489" s="13"/>
      <c r="W489" s="14"/>
      <c r="X489" s="13"/>
      <c r="Y489" s="13"/>
      <c r="Z489" s="14"/>
      <c r="AA489" s="13"/>
      <c r="AB489" s="13"/>
      <c r="AC489" s="14"/>
      <c r="AD489" s="14"/>
      <c r="AE489" s="14"/>
      <c r="AF489" s="15"/>
    </row>
    <row r="490" spans="1:32" hidden="1">
      <c r="A490" s="8" t="str">
        <f>IF(D490="","",SUBTOTAL(3,$D$4:D490))</f>
        <v/>
      </c>
      <c r="B490" s="18"/>
      <c r="C490" s="19"/>
      <c r="D490" s="19"/>
      <c r="E490" s="10"/>
      <c r="F490" s="11"/>
      <c r="G490" s="11"/>
      <c r="H490" s="11"/>
      <c r="I490" s="12"/>
      <c r="J490" s="13"/>
      <c r="K490" s="13"/>
      <c r="L490" s="13"/>
      <c r="M490" s="13"/>
      <c r="N490" s="14"/>
      <c r="O490" s="13"/>
      <c r="P490" s="13"/>
      <c r="Q490" s="14"/>
      <c r="R490" s="13"/>
      <c r="S490" s="13"/>
      <c r="T490" s="14"/>
      <c r="U490" s="13"/>
      <c r="V490" s="13"/>
      <c r="W490" s="14"/>
      <c r="X490" s="13"/>
      <c r="Y490" s="13"/>
      <c r="Z490" s="14"/>
      <c r="AA490" s="13"/>
      <c r="AB490" s="13"/>
      <c r="AC490" s="14"/>
      <c r="AD490" s="14"/>
      <c r="AE490" s="14"/>
      <c r="AF490" s="15"/>
    </row>
    <row r="491" spans="1:32" hidden="1">
      <c r="A491" s="8" t="str">
        <f>IF(D491="","",SUBTOTAL(3,$D$4:D491))</f>
        <v/>
      </c>
      <c r="B491" s="18"/>
      <c r="C491" s="19"/>
      <c r="D491" s="19"/>
      <c r="E491" s="10"/>
      <c r="F491" s="11"/>
      <c r="G491" s="11"/>
      <c r="H491" s="11"/>
      <c r="I491" s="12"/>
      <c r="J491" s="13"/>
      <c r="K491" s="13"/>
      <c r="L491" s="13"/>
      <c r="M491" s="13"/>
      <c r="N491" s="14"/>
      <c r="O491" s="13"/>
      <c r="P491" s="13"/>
      <c r="Q491" s="14"/>
      <c r="R491" s="13"/>
      <c r="S491" s="13"/>
      <c r="T491" s="14"/>
      <c r="U491" s="13"/>
      <c r="V491" s="13"/>
      <c r="W491" s="14"/>
      <c r="X491" s="13"/>
      <c r="Y491" s="13"/>
      <c r="Z491" s="14"/>
      <c r="AA491" s="13"/>
      <c r="AB491" s="13"/>
      <c r="AC491" s="14"/>
      <c r="AD491" s="14"/>
      <c r="AE491" s="14"/>
      <c r="AF491" s="15"/>
    </row>
    <row r="492" spans="1:32" hidden="1">
      <c r="A492" s="8" t="str">
        <f>IF(D492="","",SUBTOTAL(3,$D$4:D492))</f>
        <v/>
      </c>
      <c r="B492" s="18"/>
      <c r="C492" s="19"/>
      <c r="D492" s="19"/>
      <c r="E492" s="10"/>
      <c r="F492" s="11"/>
      <c r="G492" s="11"/>
      <c r="H492" s="11"/>
      <c r="I492" s="12"/>
      <c r="J492" s="13"/>
      <c r="K492" s="13"/>
      <c r="L492" s="13"/>
      <c r="M492" s="13"/>
      <c r="N492" s="14"/>
      <c r="O492" s="13"/>
      <c r="P492" s="13"/>
      <c r="Q492" s="14"/>
      <c r="R492" s="13"/>
      <c r="S492" s="13"/>
      <c r="T492" s="14"/>
      <c r="U492" s="13"/>
      <c r="V492" s="13"/>
      <c r="W492" s="14"/>
      <c r="X492" s="13"/>
      <c r="Y492" s="13"/>
      <c r="Z492" s="14"/>
      <c r="AA492" s="13"/>
      <c r="AB492" s="13"/>
      <c r="AC492" s="14"/>
      <c r="AD492" s="14"/>
      <c r="AE492" s="14"/>
      <c r="AF492" s="15"/>
    </row>
    <row r="493" spans="1:32" hidden="1">
      <c r="A493" s="8" t="str">
        <f>IF(D493="","",SUBTOTAL(3,$D$4:D493))</f>
        <v/>
      </c>
      <c r="B493" s="18"/>
      <c r="C493" s="19"/>
      <c r="D493" s="19"/>
      <c r="E493" s="10"/>
      <c r="F493" s="11"/>
      <c r="G493" s="11"/>
      <c r="H493" s="11"/>
      <c r="I493" s="12"/>
      <c r="J493" s="13"/>
      <c r="K493" s="13"/>
      <c r="L493" s="13"/>
      <c r="M493" s="13"/>
      <c r="N493" s="14"/>
      <c r="O493" s="13"/>
      <c r="P493" s="13"/>
      <c r="Q493" s="14"/>
      <c r="R493" s="13"/>
      <c r="S493" s="13"/>
      <c r="T493" s="14"/>
      <c r="U493" s="13"/>
      <c r="V493" s="13"/>
      <c r="W493" s="14"/>
      <c r="X493" s="13"/>
      <c r="Y493" s="13"/>
      <c r="Z493" s="14"/>
      <c r="AA493" s="13"/>
      <c r="AB493" s="13"/>
      <c r="AC493" s="14"/>
      <c r="AD493" s="14"/>
      <c r="AE493" s="14"/>
      <c r="AF493" s="15"/>
    </row>
    <row r="494" spans="1:32" hidden="1">
      <c r="A494" s="8" t="str">
        <f>IF(D494="","",SUBTOTAL(3,$D$4:D494))</f>
        <v/>
      </c>
      <c r="B494" s="18"/>
      <c r="C494" s="19"/>
      <c r="D494" s="19"/>
      <c r="E494" s="10"/>
      <c r="F494" s="11"/>
      <c r="G494" s="11"/>
      <c r="H494" s="11"/>
      <c r="I494" s="12"/>
      <c r="J494" s="13"/>
      <c r="K494" s="13"/>
      <c r="L494" s="13"/>
      <c r="M494" s="13"/>
      <c r="N494" s="14"/>
      <c r="O494" s="13"/>
      <c r="P494" s="13"/>
      <c r="Q494" s="14"/>
      <c r="R494" s="13"/>
      <c r="S494" s="13"/>
      <c r="T494" s="14"/>
      <c r="U494" s="13"/>
      <c r="V494" s="13"/>
      <c r="W494" s="14"/>
      <c r="X494" s="13"/>
      <c r="Y494" s="13"/>
      <c r="Z494" s="14"/>
      <c r="AA494" s="13"/>
      <c r="AB494" s="13"/>
      <c r="AC494" s="14"/>
      <c r="AD494" s="14"/>
      <c r="AE494" s="14"/>
      <c r="AF494" s="15"/>
    </row>
    <row r="495" spans="1:32" hidden="1">
      <c r="A495" s="8" t="str">
        <f>IF(D495="","",SUBTOTAL(3,$D$4:D495))</f>
        <v/>
      </c>
      <c r="B495" s="18"/>
      <c r="C495" s="19"/>
      <c r="D495" s="19"/>
      <c r="E495" s="10"/>
      <c r="F495" s="11"/>
      <c r="G495" s="11"/>
      <c r="H495" s="11"/>
      <c r="I495" s="12"/>
      <c r="J495" s="13"/>
      <c r="K495" s="13"/>
      <c r="L495" s="13"/>
      <c r="M495" s="13"/>
      <c r="N495" s="14"/>
      <c r="O495" s="13"/>
      <c r="P495" s="13"/>
      <c r="Q495" s="14"/>
      <c r="R495" s="13"/>
      <c r="S495" s="13"/>
      <c r="T495" s="14"/>
      <c r="U495" s="13"/>
      <c r="V495" s="13"/>
      <c r="W495" s="14"/>
      <c r="X495" s="13"/>
      <c r="Y495" s="13"/>
      <c r="Z495" s="14"/>
      <c r="AA495" s="13"/>
      <c r="AB495" s="13"/>
      <c r="AC495" s="14"/>
      <c r="AD495" s="14"/>
      <c r="AE495" s="14"/>
      <c r="AF495" s="15"/>
    </row>
    <row r="496" spans="1:32" hidden="1">
      <c r="A496" s="8" t="str">
        <f>IF(D496="","",SUBTOTAL(3,$D$4:D496))</f>
        <v/>
      </c>
      <c r="B496" s="18"/>
      <c r="C496" s="19"/>
      <c r="D496" s="19"/>
      <c r="E496" s="10"/>
      <c r="F496" s="11"/>
      <c r="G496" s="11"/>
      <c r="H496" s="11"/>
      <c r="I496" s="12"/>
      <c r="J496" s="13"/>
      <c r="K496" s="13"/>
      <c r="L496" s="13"/>
      <c r="M496" s="13"/>
      <c r="N496" s="14"/>
      <c r="O496" s="13"/>
      <c r="P496" s="13"/>
      <c r="Q496" s="14"/>
      <c r="R496" s="13"/>
      <c r="S496" s="13"/>
      <c r="T496" s="14"/>
      <c r="U496" s="13"/>
      <c r="V496" s="13"/>
      <c r="W496" s="14"/>
      <c r="X496" s="13"/>
      <c r="Y496" s="13"/>
      <c r="Z496" s="14"/>
      <c r="AA496" s="13"/>
      <c r="AB496" s="13"/>
      <c r="AC496" s="14"/>
      <c r="AD496" s="14"/>
      <c r="AE496" s="14"/>
      <c r="AF496" s="15"/>
    </row>
    <row r="497" spans="1:32" hidden="1">
      <c r="A497" s="8" t="str">
        <f>IF(D497="","",SUBTOTAL(3,$D$4:D497))</f>
        <v/>
      </c>
      <c r="B497" s="18"/>
      <c r="C497" s="19"/>
      <c r="D497" s="19"/>
      <c r="E497" s="10"/>
      <c r="F497" s="11"/>
      <c r="G497" s="11"/>
      <c r="H497" s="11"/>
      <c r="I497" s="12"/>
      <c r="J497" s="13"/>
      <c r="K497" s="13"/>
      <c r="L497" s="13"/>
      <c r="M497" s="13"/>
      <c r="N497" s="14"/>
      <c r="O497" s="13"/>
      <c r="P497" s="13"/>
      <c r="Q497" s="14"/>
      <c r="R497" s="13"/>
      <c r="S497" s="13"/>
      <c r="T497" s="14"/>
      <c r="U497" s="13"/>
      <c r="V497" s="13"/>
      <c r="W497" s="14"/>
      <c r="X497" s="13"/>
      <c r="Y497" s="13"/>
      <c r="Z497" s="14"/>
      <c r="AA497" s="13"/>
      <c r="AB497" s="13"/>
      <c r="AC497" s="14"/>
      <c r="AD497" s="14"/>
      <c r="AE497" s="14"/>
      <c r="AF497" s="15"/>
    </row>
    <row r="498" spans="1:32" hidden="1">
      <c r="A498" s="8" t="str">
        <f>IF(D498="","",SUBTOTAL(3,$D$4:D498))</f>
        <v/>
      </c>
      <c r="B498" s="18"/>
      <c r="C498" s="19"/>
      <c r="D498" s="19"/>
      <c r="E498" s="10"/>
      <c r="F498" s="11"/>
      <c r="G498" s="11"/>
      <c r="H498" s="11"/>
      <c r="I498" s="12"/>
      <c r="J498" s="13"/>
      <c r="K498" s="13"/>
      <c r="L498" s="13"/>
      <c r="M498" s="13"/>
      <c r="N498" s="14"/>
      <c r="O498" s="13"/>
      <c r="P498" s="13"/>
      <c r="Q498" s="14"/>
      <c r="R498" s="13"/>
      <c r="S498" s="13"/>
      <c r="T498" s="14"/>
      <c r="U498" s="13"/>
      <c r="V498" s="13"/>
      <c r="W498" s="14"/>
      <c r="X498" s="13"/>
      <c r="Y498" s="13"/>
      <c r="Z498" s="14"/>
      <c r="AA498" s="13"/>
      <c r="AB498" s="13"/>
      <c r="AC498" s="14"/>
      <c r="AD498" s="14"/>
      <c r="AE498" s="14"/>
      <c r="AF498" s="15"/>
    </row>
    <row r="499" spans="1:32" hidden="1">
      <c r="A499" s="8" t="str">
        <f>IF(D499="","",SUBTOTAL(3,$D$4:D499))</f>
        <v/>
      </c>
      <c r="B499" s="18"/>
      <c r="C499" s="19"/>
      <c r="D499" s="19"/>
      <c r="E499" s="10"/>
      <c r="F499" s="11"/>
      <c r="G499" s="11"/>
      <c r="H499" s="11"/>
      <c r="I499" s="12"/>
      <c r="J499" s="13"/>
      <c r="K499" s="13"/>
      <c r="L499" s="13"/>
      <c r="M499" s="13"/>
      <c r="N499" s="14"/>
      <c r="O499" s="13"/>
      <c r="P499" s="13"/>
      <c r="Q499" s="14"/>
      <c r="R499" s="13"/>
      <c r="S499" s="13"/>
      <c r="T499" s="14"/>
      <c r="U499" s="13"/>
      <c r="V499" s="13"/>
      <c r="W499" s="14"/>
      <c r="X499" s="13"/>
      <c r="Y499" s="13"/>
      <c r="Z499" s="14"/>
      <c r="AA499" s="13"/>
      <c r="AB499" s="13"/>
      <c r="AC499" s="14"/>
      <c r="AD499" s="14"/>
      <c r="AE499" s="14"/>
      <c r="AF499" s="15"/>
    </row>
    <row r="500" spans="1:32" hidden="1">
      <c r="A500" s="8" t="str">
        <f>IF(D500="","",SUBTOTAL(3,$D$4:D500))</f>
        <v/>
      </c>
      <c r="B500" s="18"/>
      <c r="C500" s="19"/>
      <c r="D500" s="19"/>
      <c r="E500" s="10"/>
      <c r="F500" s="11"/>
      <c r="G500" s="11"/>
      <c r="H500" s="11"/>
      <c r="I500" s="12"/>
      <c r="J500" s="13"/>
      <c r="K500" s="13"/>
      <c r="L500" s="13"/>
      <c r="M500" s="13"/>
      <c r="N500" s="14"/>
      <c r="O500" s="13"/>
      <c r="P500" s="13"/>
      <c r="Q500" s="14"/>
      <c r="R500" s="13"/>
      <c r="S500" s="13"/>
      <c r="T500" s="14"/>
      <c r="U500" s="13"/>
      <c r="V500" s="13"/>
      <c r="W500" s="14"/>
      <c r="X500" s="13"/>
      <c r="Y500" s="13"/>
      <c r="Z500" s="14"/>
      <c r="AA500" s="13"/>
      <c r="AB500" s="13"/>
      <c r="AC500" s="14"/>
      <c r="AD500" s="14"/>
      <c r="AE500" s="14"/>
      <c r="AF500" s="15"/>
    </row>
    <row r="501" spans="1:32">
      <c r="E501" s="16">
        <f t="shared" ref="E501:AC501" si="0">SUBTOTAL(9,E2:E500)</f>
        <v>17</v>
      </c>
      <c r="F501" s="16">
        <f t="shared" si="0"/>
        <v>31</v>
      </c>
      <c r="G501" s="16">
        <f t="shared" si="0"/>
        <v>0</v>
      </c>
      <c r="H501" s="16">
        <f t="shared" si="0"/>
        <v>0</v>
      </c>
      <c r="I501" s="16">
        <f t="shared" si="0"/>
        <v>79</v>
      </c>
      <c r="J501" s="16">
        <f t="shared" si="0"/>
        <v>211.19999999999996</v>
      </c>
      <c r="K501" s="16">
        <f t="shared" si="0"/>
        <v>219.59999999999997</v>
      </c>
      <c r="L501" s="16">
        <f t="shared" si="0"/>
        <v>0</v>
      </c>
      <c r="M501" s="16">
        <f t="shared" si="0"/>
        <v>0</v>
      </c>
      <c r="N501" s="16">
        <f t="shared" si="0"/>
        <v>430.79999999999984</v>
      </c>
      <c r="O501" s="16">
        <f t="shared" si="0"/>
        <v>8579</v>
      </c>
      <c r="P501" s="16">
        <f t="shared" si="0"/>
        <v>8562</v>
      </c>
      <c r="Q501" s="16">
        <f t="shared" si="0"/>
        <v>857.04999999999984</v>
      </c>
      <c r="R501" s="16">
        <f t="shared" si="0"/>
        <v>0</v>
      </c>
      <c r="S501" s="16">
        <f t="shared" si="0"/>
        <v>0</v>
      </c>
      <c r="T501" s="16">
        <f t="shared" si="0"/>
        <v>0</v>
      </c>
      <c r="U501" s="16">
        <f t="shared" si="0"/>
        <v>0</v>
      </c>
      <c r="V501" s="16">
        <f t="shared" si="0"/>
        <v>0</v>
      </c>
      <c r="W501" s="16">
        <f t="shared" si="0"/>
        <v>0</v>
      </c>
      <c r="X501" s="16">
        <f t="shared" si="0"/>
        <v>0</v>
      </c>
      <c r="Y501" s="16">
        <f t="shared" si="0"/>
        <v>0</v>
      </c>
      <c r="Z501" s="16">
        <f t="shared" si="0"/>
        <v>0</v>
      </c>
      <c r="AA501" s="16">
        <f t="shared" si="0"/>
        <v>0</v>
      </c>
      <c r="AB501" s="16">
        <f t="shared" si="0"/>
        <v>0</v>
      </c>
      <c r="AC501" s="16">
        <f t="shared" si="0"/>
        <v>0</v>
      </c>
      <c r="AD501" s="16">
        <f>SUBTOTAL(9,AD2:AD500)</f>
        <v>18</v>
      </c>
      <c r="AE501" s="16">
        <f>SUBTOTAL(9,AE2:AE500)</f>
        <v>41.599999999999994</v>
      </c>
      <c r="AF501" s="16">
        <f>SUBTOTAL(9,AF2:AF500)</f>
        <v>1427.2000000000003</v>
      </c>
    </row>
  </sheetData>
  <sheetProtection formatCells="0" formatColumns="0" formatRows="0" autoFilter="0"/>
  <autoFilter ref="A3:AG500">
    <filterColumn colId="2">
      <filters>
        <filter val="Khoa Khoa học cơ bản"/>
      </filters>
    </filterColumn>
  </autoFilter>
  <mergeCells count="16">
    <mergeCell ref="J1:N2"/>
    <mergeCell ref="A1:A3"/>
    <mergeCell ref="B1:B3"/>
    <mergeCell ref="C1:C3"/>
    <mergeCell ref="D1:D3"/>
    <mergeCell ref="E1:I2"/>
    <mergeCell ref="O1:T1"/>
    <mergeCell ref="U1:AC1"/>
    <mergeCell ref="AD1:AD3"/>
    <mergeCell ref="AE1:AE3"/>
    <mergeCell ref="AF1:AF3"/>
    <mergeCell ref="O2:Q2"/>
    <mergeCell ref="R2:T2"/>
    <mergeCell ref="U2:W2"/>
    <mergeCell ref="X2:Z2"/>
    <mergeCell ref="AA2:AC2"/>
  </mergeCells>
  <conditionalFormatting sqref="E1:AF1048576">
    <cfRule type="cellIs" dxfId="11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01"/>
  <sheetViews>
    <sheetView zoomScale="55" zoomScaleNormal="55" workbookViewId="0">
      <pane xSplit="4" ySplit="3" topLeftCell="E148" activePane="bottomRight" state="frozen"/>
      <selection pane="topRight" activeCell="E1" sqref="E1"/>
      <selection pane="bottomLeft" activeCell="A4" sqref="A4"/>
      <selection pane="bottomRight" activeCell="A4" sqref="A4:AF429"/>
    </sheetView>
  </sheetViews>
  <sheetFormatPr defaultRowHeight="18.75"/>
  <cols>
    <col min="1" max="1" width="5.75" style="20" bestFit="1" customWidth="1"/>
    <col min="2" max="2" width="11.75" style="20" bestFit="1" customWidth="1"/>
    <col min="3" max="3" width="29" style="17" bestFit="1" customWidth="1"/>
    <col min="4" max="4" width="36.75" style="17" bestFit="1" customWidth="1"/>
    <col min="5" max="14" width="6.625" style="17" customWidth="1"/>
    <col min="15" max="15" width="8.25" style="17" customWidth="1"/>
    <col min="16" max="16" width="8.625" style="17" customWidth="1"/>
    <col min="17" max="17" width="9.375" style="17" customWidth="1"/>
    <col min="18" max="31" width="6.625" style="17" customWidth="1"/>
    <col min="32" max="32" width="9.25" style="16" customWidth="1"/>
    <col min="33" max="33" width="9.5" style="16" customWidth="1"/>
    <col min="34" max="16384" width="9" style="17"/>
  </cols>
  <sheetData>
    <row r="1" spans="1:33" s="2" customFormat="1">
      <c r="A1" s="26" t="s">
        <v>0</v>
      </c>
      <c r="B1" s="23" t="s">
        <v>1</v>
      </c>
      <c r="C1" s="27" t="s">
        <v>2</v>
      </c>
      <c r="D1" s="26" t="s">
        <v>3</v>
      </c>
      <c r="E1" s="23" t="s">
        <v>4</v>
      </c>
      <c r="F1" s="23"/>
      <c r="G1" s="23"/>
      <c r="H1" s="23"/>
      <c r="I1" s="23"/>
      <c r="J1" s="23" t="s">
        <v>5</v>
      </c>
      <c r="K1" s="23"/>
      <c r="L1" s="23"/>
      <c r="M1" s="23"/>
      <c r="N1" s="23"/>
      <c r="O1" s="23" t="s">
        <v>6</v>
      </c>
      <c r="P1" s="23"/>
      <c r="Q1" s="23"/>
      <c r="R1" s="23"/>
      <c r="S1" s="23"/>
      <c r="T1" s="23"/>
      <c r="U1" s="23" t="s">
        <v>7</v>
      </c>
      <c r="V1" s="23"/>
      <c r="W1" s="23"/>
      <c r="X1" s="23"/>
      <c r="Y1" s="23"/>
      <c r="Z1" s="23"/>
      <c r="AA1" s="23"/>
      <c r="AB1" s="23"/>
      <c r="AC1" s="23"/>
      <c r="AD1" s="24" t="s">
        <v>8</v>
      </c>
      <c r="AE1" s="24" t="s">
        <v>9</v>
      </c>
      <c r="AF1" s="25" t="s">
        <v>10</v>
      </c>
      <c r="AG1" s="1">
        <f>SUBTOTAL(9,AF:AF)</f>
        <v>4075.5999999999995</v>
      </c>
    </row>
    <row r="2" spans="1:33" s="2" customFormat="1">
      <c r="A2" s="26"/>
      <c r="B2" s="26"/>
      <c r="C2" s="27"/>
      <c r="D2" s="26"/>
      <c r="E2" s="23"/>
      <c r="F2" s="23"/>
      <c r="G2" s="23"/>
      <c r="H2" s="23"/>
      <c r="I2" s="23"/>
      <c r="J2" s="23"/>
      <c r="K2" s="23"/>
      <c r="L2" s="23"/>
      <c r="M2" s="23"/>
      <c r="N2" s="23"/>
      <c r="O2" s="23" t="s">
        <v>11</v>
      </c>
      <c r="P2" s="23"/>
      <c r="Q2" s="23"/>
      <c r="R2" s="23" t="s">
        <v>12</v>
      </c>
      <c r="S2" s="23"/>
      <c r="T2" s="23"/>
      <c r="U2" s="23" t="s">
        <v>11</v>
      </c>
      <c r="V2" s="23"/>
      <c r="W2" s="23"/>
      <c r="X2" s="23" t="s">
        <v>13</v>
      </c>
      <c r="Y2" s="23"/>
      <c r="Z2" s="23"/>
      <c r="AA2" s="23" t="s">
        <v>14</v>
      </c>
      <c r="AB2" s="23"/>
      <c r="AC2" s="23"/>
      <c r="AD2" s="24"/>
      <c r="AE2" s="24"/>
      <c r="AF2" s="25"/>
      <c r="AG2" s="1"/>
    </row>
    <row r="3" spans="1:33" s="7" customFormat="1" ht="108">
      <c r="A3" s="26"/>
      <c r="B3" s="26"/>
      <c r="C3" s="27"/>
      <c r="D3" s="26"/>
      <c r="E3" s="3" t="s">
        <v>15</v>
      </c>
      <c r="F3" s="3" t="s">
        <v>16</v>
      </c>
      <c r="G3" s="3" t="s">
        <v>17</v>
      </c>
      <c r="H3" s="3" t="s">
        <v>18</v>
      </c>
      <c r="I3" s="4" t="s">
        <v>19</v>
      </c>
      <c r="J3" s="3" t="s">
        <v>20</v>
      </c>
      <c r="K3" s="3" t="s">
        <v>21</v>
      </c>
      <c r="L3" s="3" t="s">
        <v>22</v>
      </c>
      <c r="M3" s="3" t="s">
        <v>23</v>
      </c>
      <c r="N3" s="5" t="s">
        <v>24</v>
      </c>
      <c r="O3" s="3" t="s">
        <v>25</v>
      </c>
      <c r="P3" s="3" t="s">
        <v>26</v>
      </c>
      <c r="Q3" s="4" t="s">
        <v>27</v>
      </c>
      <c r="R3" s="3" t="s">
        <v>28</v>
      </c>
      <c r="S3" s="3" t="s">
        <v>29</v>
      </c>
      <c r="T3" s="4" t="s">
        <v>30</v>
      </c>
      <c r="U3" s="3" t="s">
        <v>25</v>
      </c>
      <c r="V3" s="3" t="s">
        <v>26</v>
      </c>
      <c r="W3" s="4" t="s">
        <v>27</v>
      </c>
      <c r="X3" s="3" t="s">
        <v>28</v>
      </c>
      <c r="Y3" s="3" t="s">
        <v>29</v>
      </c>
      <c r="Z3" s="4" t="s">
        <v>30</v>
      </c>
      <c r="AA3" s="3" t="s">
        <v>28</v>
      </c>
      <c r="AB3" s="3" t="s">
        <v>29</v>
      </c>
      <c r="AC3" s="4" t="s">
        <v>30</v>
      </c>
      <c r="AD3" s="24"/>
      <c r="AE3" s="24"/>
      <c r="AF3" s="25"/>
      <c r="AG3" s="6"/>
    </row>
    <row r="4" spans="1:33">
      <c r="A4" s="28">
        <v>1</v>
      </c>
      <c r="B4" s="29">
        <v>1001001</v>
      </c>
      <c r="C4" s="29" t="s">
        <v>31</v>
      </c>
      <c r="D4" s="29" t="s">
        <v>32</v>
      </c>
      <c r="E4" s="10">
        <v>0</v>
      </c>
      <c r="F4" s="11">
        <v>0</v>
      </c>
      <c r="G4" s="11">
        <v>0</v>
      </c>
      <c r="H4" s="11">
        <v>0</v>
      </c>
      <c r="I4" s="12">
        <v>0</v>
      </c>
      <c r="J4" s="30">
        <v>0</v>
      </c>
      <c r="K4" s="30">
        <v>0</v>
      </c>
      <c r="L4" s="30">
        <v>0</v>
      </c>
      <c r="M4" s="30">
        <v>0</v>
      </c>
      <c r="N4" s="31">
        <v>0</v>
      </c>
      <c r="O4" s="30">
        <v>0</v>
      </c>
      <c r="P4" s="30">
        <v>0</v>
      </c>
      <c r="Q4" s="31">
        <v>0</v>
      </c>
      <c r="R4" s="30">
        <v>0</v>
      </c>
      <c r="S4" s="30">
        <v>0</v>
      </c>
      <c r="T4" s="31">
        <v>0</v>
      </c>
      <c r="U4" s="30">
        <v>0</v>
      </c>
      <c r="V4" s="30">
        <v>0</v>
      </c>
      <c r="W4" s="31">
        <v>0</v>
      </c>
      <c r="X4" s="30">
        <v>0</v>
      </c>
      <c r="Y4" s="30">
        <v>0</v>
      </c>
      <c r="Z4" s="31">
        <v>0</v>
      </c>
      <c r="AA4" s="30">
        <v>0</v>
      </c>
      <c r="AB4" s="30">
        <v>0</v>
      </c>
      <c r="AC4" s="31">
        <v>0</v>
      </c>
      <c r="AD4" s="31">
        <v>0</v>
      </c>
      <c r="AE4" s="31">
        <v>0</v>
      </c>
      <c r="AF4" s="32">
        <v>0</v>
      </c>
    </row>
    <row r="5" spans="1:33">
      <c r="A5" s="28">
        <v>2</v>
      </c>
      <c r="B5" s="29">
        <v>1001006</v>
      </c>
      <c r="C5" s="29" t="s">
        <v>31</v>
      </c>
      <c r="D5" s="29" t="s">
        <v>33</v>
      </c>
      <c r="E5" s="10">
        <v>0</v>
      </c>
      <c r="F5" s="11">
        <v>0</v>
      </c>
      <c r="G5" s="11">
        <v>0</v>
      </c>
      <c r="H5" s="11">
        <v>0</v>
      </c>
      <c r="I5" s="12">
        <v>0</v>
      </c>
      <c r="J5" s="30">
        <v>0</v>
      </c>
      <c r="K5" s="30">
        <v>0</v>
      </c>
      <c r="L5" s="30">
        <v>0</v>
      </c>
      <c r="M5" s="30">
        <v>0</v>
      </c>
      <c r="N5" s="31">
        <v>0</v>
      </c>
      <c r="O5" s="30">
        <v>0</v>
      </c>
      <c r="P5" s="30">
        <v>0</v>
      </c>
      <c r="Q5" s="31">
        <v>0</v>
      </c>
      <c r="R5" s="30">
        <v>94</v>
      </c>
      <c r="S5" s="30">
        <v>0</v>
      </c>
      <c r="T5" s="31">
        <v>4.7</v>
      </c>
      <c r="U5" s="30">
        <v>0</v>
      </c>
      <c r="V5" s="30">
        <v>0</v>
      </c>
      <c r="W5" s="31">
        <v>0</v>
      </c>
      <c r="X5" s="30">
        <v>0</v>
      </c>
      <c r="Y5" s="30">
        <v>0</v>
      </c>
      <c r="Z5" s="31">
        <v>0</v>
      </c>
      <c r="AA5" s="30">
        <v>0</v>
      </c>
      <c r="AB5" s="30">
        <v>0</v>
      </c>
      <c r="AC5" s="31">
        <v>0</v>
      </c>
      <c r="AD5" s="31">
        <v>0</v>
      </c>
      <c r="AE5" s="31">
        <v>0</v>
      </c>
      <c r="AF5" s="32">
        <v>4.7</v>
      </c>
    </row>
    <row r="6" spans="1:33">
      <c r="A6" s="28">
        <v>3</v>
      </c>
      <c r="B6" s="29">
        <v>1001003</v>
      </c>
      <c r="C6" s="29" t="s">
        <v>31</v>
      </c>
      <c r="D6" s="29" t="s">
        <v>34</v>
      </c>
      <c r="E6" s="10">
        <v>0</v>
      </c>
      <c r="F6" s="11">
        <v>0</v>
      </c>
      <c r="G6" s="11">
        <v>0</v>
      </c>
      <c r="H6" s="11">
        <v>0</v>
      </c>
      <c r="I6" s="12">
        <v>0</v>
      </c>
      <c r="J6" s="30">
        <v>0</v>
      </c>
      <c r="K6" s="30">
        <v>0</v>
      </c>
      <c r="L6" s="30">
        <v>0</v>
      </c>
      <c r="M6" s="30">
        <v>0</v>
      </c>
      <c r="N6" s="31">
        <v>0</v>
      </c>
      <c r="O6" s="30">
        <v>0</v>
      </c>
      <c r="P6" s="30">
        <v>0</v>
      </c>
      <c r="Q6" s="31">
        <v>0</v>
      </c>
      <c r="R6" s="30">
        <v>0</v>
      </c>
      <c r="S6" s="30">
        <v>0</v>
      </c>
      <c r="T6" s="31">
        <v>0</v>
      </c>
      <c r="U6" s="30">
        <v>0</v>
      </c>
      <c r="V6" s="30">
        <v>0</v>
      </c>
      <c r="W6" s="31">
        <v>0</v>
      </c>
      <c r="X6" s="30">
        <v>0</v>
      </c>
      <c r="Y6" s="30">
        <v>0</v>
      </c>
      <c r="Z6" s="31">
        <v>0</v>
      </c>
      <c r="AA6" s="30">
        <v>0</v>
      </c>
      <c r="AB6" s="30">
        <v>0</v>
      </c>
      <c r="AC6" s="31">
        <v>0</v>
      </c>
      <c r="AD6" s="31">
        <v>0</v>
      </c>
      <c r="AE6" s="31">
        <v>0</v>
      </c>
      <c r="AF6" s="32">
        <v>0</v>
      </c>
    </row>
    <row r="7" spans="1:33">
      <c r="A7" s="28">
        <v>4</v>
      </c>
      <c r="B7" s="29">
        <v>1012005</v>
      </c>
      <c r="C7" s="29" t="s">
        <v>35</v>
      </c>
      <c r="D7" s="29" t="s">
        <v>36</v>
      </c>
      <c r="E7" s="10">
        <v>0</v>
      </c>
      <c r="F7" s="11">
        <v>1</v>
      </c>
      <c r="G7" s="11">
        <v>0</v>
      </c>
      <c r="H7" s="11">
        <v>0</v>
      </c>
      <c r="I7" s="12">
        <v>2</v>
      </c>
      <c r="J7" s="30">
        <v>5.1999999999999993</v>
      </c>
      <c r="K7" s="30">
        <v>0</v>
      </c>
      <c r="L7" s="30">
        <v>0</v>
      </c>
      <c r="M7" s="30">
        <v>0</v>
      </c>
      <c r="N7" s="31">
        <v>5.1999999999999993</v>
      </c>
      <c r="O7" s="30">
        <v>0</v>
      </c>
      <c r="P7" s="30">
        <v>0</v>
      </c>
      <c r="Q7" s="31">
        <v>0</v>
      </c>
      <c r="R7" s="30">
        <v>97</v>
      </c>
      <c r="S7" s="30">
        <v>106</v>
      </c>
      <c r="T7" s="31">
        <v>10.15</v>
      </c>
      <c r="U7" s="30">
        <v>0</v>
      </c>
      <c r="V7" s="30">
        <v>0</v>
      </c>
      <c r="W7" s="31">
        <v>0</v>
      </c>
      <c r="X7" s="30">
        <v>0</v>
      </c>
      <c r="Y7" s="30">
        <v>0</v>
      </c>
      <c r="Z7" s="31">
        <v>0</v>
      </c>
      <c r="AA7" s="30">
        <v>0</v>
      </c>
      <c r="AB7" s="30">
        <v>0</v>
      </c>
      <c r="AC7" s="31">
        <v>0</v>
      </c>
      <c r="AD7" s="31">
        <v>0</v>
      </c>
      <c r="AE7" s="31">
        <v>0</v>
      </c>
      <c r="AF7" s="32">
        <v>17.399999999999999</v>
      </c>
    </row>
    <row r="8" spans="1:33">
      <c r="A8" s="28">
        <v>5</v>
      </c>
      <c r="B8" s="29">
        <v>1012001</v>
      </c>
      <c r="C8" s="29" t="s">
        <v>35</v>
      </c>
      <c r="D8" s="29" t="s">
        <v>37</v>
      </c>
      <c r="E8" s="10">
        <v>4</v>
      </c>
      <c r="F8" s="11">
        <v>0</v>
      </c>
      <c r="G8" s="11">
        <v>0</v>
      </c>
      <c r="H8" s="11">
        <v>0</v>
      </c>
      <c r="I8" s="12">
        <v>4</v>
      </c>
      <c r="J8" s="30">
        <v>4.4000000000000004</v>
      </c>
      <c r="K8" s="30">
        <v>0</v>
      </c>
      <c r="L8" s="30">
        <v>1.6</v>
      </c>
      <c r="M8" s="30">
        <v>0</v>
      </c>
      <c r="N8" s="31">
        <v>6</v>
      </c>
      <c r="O8" s="30">
        <v>35</v>
      </c>
      <c r="P8" s="30">
        <v>0</v>
      </c>
      <c r="Q8" s="31">
        <v>1.75</v>
      </c>
      <c r="R8" s="30">
        <v>157</v>
      </c>
      <c r="S8" s="30">
        <v>94</v>
      </c>
      <c r="T8" s="31">
        <v>12.55</v>
      </c>
      <c r="U8" s="30">
        <v>0</v>
      </c>
      <c r="V8" s="30">
        <v>0</v>
      </c>
      <c r="W8" s="31">
        <v>0</v>
      </c>
      <c r="X8" s="30">
        <v>0</v>
      </c>
      <c r="Y8" s="30">
        <v>0</v>
      </c>
      <c r="Z8" s="31">
        <v>0</v>
      </c>
      <c r="AA8" s="30">
        <v>0</v>
      </c>
      <c r="AB8" s="30">
        <v>0</v>
      </c>
      <c r="AC8" s="31">
        <v>0</v>
      </c>
      <c r="AD8" s="31">
        <v>0</v>
      </c>
      <c r="AE8" s="31">
        <v>2.4</v>
      </c>
      <c r="AF8" s="32">
        <v>26.7</v>
      </c>
    </row>
    <row r="9" spans="1:33">
      <c r="A9" s="28">
        <v>6</v>
      </c>
      <c r="B9" s="29">
        <v>1012003</v>
      </c>
      <c r="C9" s="29" t="s">
        <v>35</v>
      </c>
      <c r="D9" s="29" t="s">
        <v>38</v>
      </c>
      <c r="E9" s="10">
        <v>0</v>
      </c>
      <c r="F9" s="11">
        <v>0</v>
      </c>
      <c r="G9" s="11">
        <v>0</v>
      </c>
      <c r="H9" s="11">
        <v>0</v>
      </c>
      <c r="I9" s="12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0">
        <v>0</v>
      </c>
      <c r="P9" s="30">
        <v>0</v>
      </c>
      <c r="Q9" s="31">
        <v>0</v>
      </c>
      <c r="R9" s="30">
        <v>0</v>
      </c>
      <c r="S9" s="30">
        <v>94</v>
      </c>
      <c r="T9" s="31">
        <v>4.7</v>
      </c>
      <c r="U9" s="30">
        <v>0</v>
      </c>
      <c r="V9" s="30">
        <v>0</v>
      </c>
      <c r="W9" s="31">
        <v>0</v>
      </c>
      <c r="X9" s="30">
        <v>0</v>
      </c>
      <c r="Y9" s="30">
        <v>0</v>
      </c>
      <c r="Z9" s="31">
        <v>0</v>
      </c>
      <c r="AA9" s="30">
        <v>0</v>
      </c>
      <c r="AB9" s="30">
        <v>0</v>
      </c>
      <c r="AC9" s="31">
        <v>0</v>
      </c>
      <c r="AD9" s="31">
        <v>1.6</v>
      </c>
      <c r="AE9" s="31">
        <v>13.6</v>
      </c>
      <c r="AF9" s="32">
        <v>19.899999999999999</v>
      </c>
    </row>
    <row r="10" spans="1:33">
      <c r="A10" s="28">
        <v>7</v>
      </c>
      <c r="B10" s="29">
        <v>1012014</v>
      </c>
      <c r="C10" s="29" t="s">
        <v>35</v>
      </c>
      <c r="D10" s="29" t="s">
        <v>39</v>
      </c>
      <c r="E10" s="10">
        <v>2</v>
      </c>
      <c r="F10" s="11">
        <v>0</v>
      </c>
      <c r="G10" s="11">
        <v>0</v>
      </c>
      <c r="H10" s="11">
        <v>0</v>
      </c>
      <c r="I10" s="12">
        <v>2</v>
      </c>
      <c r="J10" s="30">
        <v>0</v>
      </c>
      <c r="K10" s="30">
        <v>1.2</v>
      </c>
      <c r="L10" s="30">
        <v>0</v>
      </c>
      <c r="M10" s="30">
        <v>0</v>
      </c>
      <c r="N10" s="31">
        <v>1.2</v>
      </c>
      <c r="O10" s="30">
        <v>117</v>
      </c>
      <c r="P10" s="30">
        <v>99</v>
      </c>
      <c r="Q10" s="31">
        <v>10.8</v>
      </c>
      <c r="R10" s="30">
        <v>0</v>
      </c>
      <c r="S10" s="30">
        <v>0</v>
      </c>
      <c r="T10" s="31">
        <v>0</v>
      </c>
      <c r="U10" s="30">
        <v>0</v>
      </c>
      <c r="V10" s="30">
        <v>0</v>
      </c>
      <c r="W10" s="31">
        <v>0</v>
      </c>
      <c r="X10" s="30">
        <v>18</v>
      </c>
      <c r="Y10" s="30">
        <v>0</v>
      </c>
      <c r="Z10" s="31">
        <v>1.8</v>
      </c>
      <c r="AA10" s="30">
        <v>0</v>
      </c>
      <c r="AB10" s="30">
        <v>0</v>
      </c>
      <c r="AC10" s="31">
        <v>0</v>
      </c>
      <c r="AD10" s="31">
        <v>0</v>
      </c>
      <c r="AE10" s="31">
        <v>5.6</v>
      </c>
      <c r="AF10" s="32">
        <v>21.4</v>
      </c>
    </row>
    <row r="11" spans="1:33">
      <c r="A11" s="28">
        <v>8</v>
      </c>
      <c r="B11" s="29">
        <v>1012004</v>
      </c>
      <c r="C11" s="29" t="s">
        <v>35</v>
      </c>
      <c r="D11" s="29" t="s">
        <v>40</v>
      </c>
      <c r="E11" s="10">
        <v>0</v>
      </c>
      <c r="F11" s="11">
        <v>0</v>
      </c>
      <c r="G11" s="11">
        <v>0</v>
      </c>
      <c r="H11" s="11">
        <v>0</v>
      </c>
      <c r="I11" s="12">
        <v>0</v>
      </c>
      <c r="J11" s="30">
        <v>10</v>
      </c>
      <c r="K11" s="30">
        <v>1.2</v>
      </c>
      <c r="L11" s="30">
        <v>0</v>
      </c>
      <c r="M11" s="30">
        <v>0</v>
      </c>
      <c r="N11" s="31">
        <v>11.2</v>
      </c>
      <c r="O11" s="30">
        <v>0</v>
      </c>
      <c r="P11" s="30">
        <v>0</v>
      </c>
      <c r="Q11" s="31">
        <v>0</v>
      </c>
      <c r="R11" s="30">
        <v>0</v>
      </c>
      <c r="S11" s="30">
        <v>0</v>
      </c>
      <c r="T11" s="31">
        <v>0</v>
      </c>
      <c r="U11" s="30">
        <v>0</v>
      </c>
      <c r="V11" s="30">
        <v>0</v>
      </c>
      <c r="W11" s="31">
        <v>0</v>
      </c>
      <c r="X11" s="30">
        <v>1</v>
      </c>
      <c r="Y11" s="30">
        <v>0</v>
      </c>
      <c r="Z11" s="31">
        <v>0.1</v>
      </c>
      <c r="AA11" s="30">
        <v>0</v>
      </c>
      <c r="AB11" s="30">
        <v>0</v>
      </c>
      <c r="AC11" s="31">
        <v>0</v>
      </c>
      <c r="AD11" s="31">
        <v>1.2</v>
      </c>
      <c r="AE11" s="31">
        <v>0</v>
      </c>
      <c r="AF11" s="32">
        <v>12.5</v>
      </c>
    </row>
    <row r="12" spans="1:33">
      <c r="A12" s="28">
        <v>9</v>
      </c>
      <c r="B12" s="29">
        <v>1012020</v>
      </c>
      <c r="C12" s="29" t="s">
        <v>35</v>
      </c>
      <c r="D12" s="29" t="s">
        <v>41</v>
      </c>
      <c r="E12" s="10">
        <v>9</v>
      </c>
      <c r="F12" s="11">
        <v>0</v>
      </c>
      <c r="G12" s="11">
        <v>0</v>
      </c>
      <c r="H12" s="11">
        <v>0</v>
      </c>
      <c r="I12" s="12">
        <v>9</v>
      </c>
      <c r="J12" s="30">
        <v>12.8</v>
      </c>
      <c r="K12" s="30">
        <v>0</v>
      </c>
      <c r="L12" s="30">
        <v>0</v>
      </c>
      <c r="M12" s="30">
        <v>0</v>
      </c>
      <c r="N12" s="31">
        <v>12.8</v>
      </c>
      <c r="O12" s="30">
        <v>138</v>
      </c>
      <c r="P12" s="30">
        <v>130</v>
      </c>
      <c r="Q12" s="31">
        <v>13.4</v>
      </c>
      <c r="R12" s="30">
        <v>106</v>
      </c>
      <c r="S12" s="30">
        <v>201</v>
      </c>
      <c r="T12" s="31">
        <v>15.35</v>
      </c>
      <c r="U12" s="30">
        <v>0</v>
      </c>
      <c r="V12" s="30">
        <v>0</v>
      </c>
      <c r="W12" s="31">
        <v>0</v>
      </c>
      <c r="X12" s="30">
        <v>0</v>
      </c>
      <c r="Y12" s="30">
        <v>0</v>
      </c>
      <c r="Z12" s="31">
        <v>0</v>
      </c>
      <c r="AA12" s="30">
        <v>0</v>
      </c>
      <c r="AB12" s="30">
        <v>0</v>
      </c>
      <c r="AC12" s="31">
        <v>0</v>
      </c>
      <c r="AD12" s="31">
        <v>0</v>
      </c>
      <c r="AE12" s="31">
        <v>0</v>
      </c>
      <c r="AF12" s="32">
        <v>50.6</v>
      </c>
    </row>
    <row r="13" spans="1:33">
      <c r="A13" s="28">
        <v>10</v>
      </c>
      <c r="B13" s="29">
        <v>1012021</v>
      </c>
      <c r="C13" s="29" t="s">
        <v>35</v>
      </c>
      <c r="D13" s="29" t="s">
        <v>42</v>
      </c>
      <c r="E13" s="10">
        <v>0</v>
      </c>
      <c r="F13" s="11">
        <v>10</v>
      </c>
      <c r="G13" s="11">
        <v>0</v>
      </c>
      <c r="H13" s="11">
        <v>0</v>
      </c>
      <c r="I13" s="12">
        <v>20</v>
      </c>
      <c r="J13" s="30">
        <v>0</v>
      </c>
      <c r="K13" s="30">
        <v>7.6</v>
      </c>
      <c r="L13" s="30">
        <v>0</v>
      </c>
      <c r="M13" s="30">
        <v>0</v>
      </c>
      <c r="N13" s="31">
        <v>7.6</v>
      </c>
      <c r="O13" s="30">
        <v>0</v>
      </c>
      <c r="P13" s="30">
        <v>0</v>
      </c>
      <c r="Q13" s="31">
        <v>0</v>
      </c>
      <c r="R13" s="30">
        <v>0</v>
      </c>
      <c r="S13" s="30">
        <v>0</v>
      </c>
      <c r="T13" s="31">
        <v>0</v>
      </c>
      <c r="U13" s="30">
        <v>0</v>
      </c>
      <c r="V13" s="30">
        <v>0</v>
      </c>
      <c r="W13" s="31">
        <v>0</v>
      </c>
      <c r="X13" s="30">
        <v>0</v>
      </c>
      <c r="Y13" s="30">
        <v>0</v>
      </c>
      <c r="Z13" s="31">
        <v>0</v>
      </c>
      <c r="AA13" s="30">
        <v>0</v>
      </c>
      <c r="AB13" s="30">
        <v>0</v>
      </c>
      <c r="AC13" s="31">
        <v>0</v>
      </c>
      <c r="AD13" s="31">
        <v>1.2</v>
      </c>
      <c r="AE13" s="31">
        <v>0</v>
      </c>
      <c r="AF13" s="32">
        <v>28.8</v>
      </c>
    </row>
    <row r="14" spans="1:33">
      <c r="A14" s="28">
        <v>11</v>
      </c>
      <c r="B14" s="29">
        <v>1012022</v>
      </c>
      <c r="C14" s="29" t="s">
        <v>35</v>
      </c>
      <c r="D14" s="29" t="s">
        <v>43</v>
      </c>
      <c r="E14" s="10">
        <v>2</v>
      </c>
      <c r="F14" s="11">
        <v>0</v>
      </c>
      <c r="G14" s="11">
        <v>0</v>
      </c>
      <c r="H14" s="11">
        <v>0</v>
      </c>
      <c r="I14" s="12">
        <v>2</v>
      </c>
      <c r="J14" s="30">
        <v>5.6</v>
      </c>
      <c r="K14" s="30">
        <v>2.4</v>
      </c>
      <c r="L14" s="30">
        <v>0</v>
      </c>
      <c r="M14" s="30">
        <v>0</v>
      </c>
      <c r="N14" s="31">
        <v>8</v>
      </c>
      <c r="O14" s="30">
        <v>132</v>
      </c>
      <c r="P14" s="30">
        <v>103</v>
      </c>
      <c r="Q14" s="31">
        <v>11.75</v>
      </c>
      <c r="R14" s="30">
        <v>0</v>
      </c>
      <c r="S14" s="30">
        <v>68</v>
      </c>
      <c r="T14" s="31">
        <v>3.4</v>
      </c>
      <c r="U14" s="30">
        <v>19</v>
      </c>
      <c r="V14" s="30">
        <v>0</v>
      </c>
      <c r="W14" s="31">
        <v>1.3571428571428572</v>
      </c>
      <c r="X14" s="30">
        <v>0</v>
      </c>
      <c r="Y14" s="30">
        <v>1</v>
      </c>
      <c r="Z14" s="31">
        <v>0.1</v>
      </c>
      <c r="AA14" s="30">
        <v>0</v>
      </c>
      <c r="AB14" s="30">
        <v>0</v>
      </c>
      <c r="AC14" s="31">
        <v>0</v>
      </c>
      <c r="AD14" s="31">
        <v>1.2</v>
      </c>
      <c r="AE14" s="31">
        <v>2.4</v>
      </c>
      <c r="AF14" s="32">
        <v>30.2</v>
      </c>
    </row>
    <row r="15" spans="1:33">
      <c r="A15" s="28">
        <v>12</v>
      </c>
      <c r="B15" s="29">
        <v>1012013</v>
      </c>
      <c r="C15" s="29" t="s">
        <v>35</v>
      </c>
      <c r="D15" s="29" t="s">
        <v>44</v>
      </c>
      <c r="E15" s="10">
        <v>2</v>
      </c>
      <c r="F15" s="11">
        <v>0</v>
      </c>
      <c r="G15" s="11">
        <v>0</v>
      </c>
      <c r="H15" s="11">
        <v>0</v>
      </c>
      <c r="I15" s="12">
        <v>2</v>
      </c>
      <c r="J15" s="30">
        <v>10.8</v>
      </c>
      <c r="K15" s="30">
        <v>0</v>
      </c>
      <c r="L15" s="30">
        <v>0</v>
      </c>
      <c r="M15" s="30">
        <v>0</v>
      </c>
      <c r="N15" s="31">
        <v>10.8</v>
      </c>
      <c r="O15" s="30">
        <v>34</v>
      </c>
      <c r="P15" s="30">
        <v>144</v>
      </c>
      <c r="Q15" s="31">
        <v>8.9</v>
      </c>
      <c r="R15" s="30">
        <v>0</v>
      </c>
      <c r="S15" s="30">
        <v>0</v>
      </c>
      <c r="T15" s="31">
        <v>0</v>
      </c>
      <c r="U15" s="30">
        <v>0</v>
      </c>
      <c r="V15" s="30">
        <v>19</v>
      </c>
      <c r="W15" s="31">
        <v>1.3571428571428572</v>
      </c>
      <c r="X15" s="30">
        <v>0</v>
      </c>
      <c r="Y15" s="30">
        <v>18</v>
      </c>
      <c r="Z15" s="31">
        <v>1.8</v>
      </c>
      <c r="AA15" s="30">
        <v>0</v>
      </c>
      <c r="AB15" s="30">
        <v>0</v>
      </c>
      <c r="AC15" s="31">
        <v>0</v>
      </c>
      <c r="AD15" s="31">
        <v>0</v>
      </c>
      <c r="AE15" s="31">
        <v>0</v>
      </c>
      <c r="AF15" s="32">
        <v>24.9</v>
      </c>
    </row>
    <row r="16" spans="1:33">
      <c r="A16" s="28">
        <v>13</v>
      </c>
      <c r="B16" s="29">
        <v>1012002</v>
      </c>
      <c r="C16" s="29" t="s">
        <v>35</v>
      </c>
      <c r="D16" s="29" t="s">
        <v>45</v>
      </c>
      <c r="E16" s="10">
        <v>6</v>
      </c>
      <c r="F16" s="11">
        <v>0</v>
      </c>
      <c r="G16" s="11">
        <v>0</v>
      </c>
      <c r="H16" s="11">
        <v>0</v>
      </c>
      <c r="I16" s="12">
        <v>6</v>
      </c>
      <c r="J16" s="30">
        <v>2.4</v>
      </c>
      <c r="K16" s="30">
        <v>1.2</v>
      </c>
      <c r="L16" s="30">
        <v>0</v>
      </c>
      <c r="M16" s="30">
        <v>0</v>
      </c>
      <c r="N16" s="31">
        <v>3.5999999999999996</v>
      </c>
      <c r="O16" s="30">
        <v>234</v>
      </c>
      <c r="P16" s="30">
        <v>270</v>
      </c>
      <c r="Q16" s="31">
        <v>25.2</v>
      </c>
      <c r="R16" s="30">
        <v>81</v>
      </c>
      <c r="S16" s="30">
        <v>0</v>
      </c>
      <c r="T16" s="31">
        <v>4.05</v>
      </c>
      <c r="U16" s="30">
        <v>0</v>
      </c>
      <c r="V16" s="30">
        <v>0</v>
      </c>
      <c r="W16" s="31">
        <v>0</v>
      </c>
      <c r="X16" s="30">
        <v>0</v>
      </c>
      <c r="Y16" s="30">
        <v>0</v>
      </c>
      <c r="Z16" s="31">
        <v>0</v>
      </c>
      <c r="AA16" s="30">
        <v>0</v>
      </c>
      <c r="AB16" s="30">
        <v>0</v>
      </c>
      <c r="AC16" s="31">
        <v>0</v>
      </c>
      <c r="AD16" s="31">
        <v>0</v>
      </c>
      <c r="AE16" s="31">
        <v>0</v>
      </c>
      <c r="AF16" s="32">
        <v>38.9</v>
      </c>
    </row>
    <row r="17" spans="1:32">
      <c r="A17" s="28">
        <v>14</v>
      </c>
      <c r="B17" s="29">
        <v>1012018</v>
      </c>
      <c r="C17" s="29" t="s">
        <v>35</v>
      </c>
      <c r="D17" s="29" t="s">
        <v>46</v>
      </c>
      <c r="E17" s="10">
        <v>0</v>
      </c>
      <c r="F17" s="11">
        <v>4</v>
      </c>
      <c r="G17" s="11">
        <v>0</v>
      </c>
      <c r="H17" s="11">
        <v>0</v>
      </c>
      <c r="I17" s="12">
        <v>8</v>
      </c>
      <c r="J17" s="30">
        <v>4.8</v>
      </c>
      <c r="K17" s="30">
        <v>1.2</v>
      </c>
      <c r="L17" s="30">
        <v>0</v>
      </c>
      <c r="M17" s="30">
        <v>0</v>
      </c>
      <c r="N17" s="31">
        <v>6</v>
      </c>
      <c r="O17" s="30">
        <v>0</v>
      </c>
      <c r="P17" s="30">
        <v>39</v>
      </c>
      <c r="Q17" s="31">
        <v>1.95</v>
      </c>
      <c r="R17" s="30">
        <v>0</v>
      </c>
      <c r="S17" s="30">
        <v>0</v>
      </c>
      <c r="T17" s="31">
        <v>0</v>
      </c>
      <c r="U17" s="30">
        <v>0</v>
      </c>
      <c r="V17" s="30">
        <v>0</v>
      </c>
      <c r="W17" s="31">
        <v>0</v>
      </c>
      <c r="X17" s="30">
        <v>0</v>
      </c>
      <c r="Y17" s="30">
        <v>0</v>
      </c>
      <c r="Z17" s="31">
        <v>0</v>
      </c>
      <c r="AA17" s="30">
        <v>0</v>
      </c>
      <c r="AB17" s="30">
        <v>0</v>
      </c>
      <c r="AC17" s="31">
        <v>0</v>
      </c>
      <c r="AD17" s="31">
        <v>1.2</v>
      </c>
      <c r="AE17" s="31">
        <v>0</v>
      </c>
      <c r="AF17" s="32">
        <v>17.2</v>
      </c>
    </row>
    <row r="18" spans="1:32">
      <c r="A18" s="28">
        <v>15</v>
      </c>
      <c r="B18" s="29">
        <v>1012011</v>
      </c>
      <c r="C18" s="29" t="s">
        <v>35</v>
      </c>
      <c r="D18" s="29" t="s">
        <v>47</v>
      </c>
      <c r="E18" s="10">
        <v>0</v>
      </c>
      <c r="F18" s="11">
        <v>0</v>
      </c>
      <c r="G18" s="11">
        <v>0</v>
      </c>
      <c r="H18" s="11">
        <v>0</v>
      </c>
      <c r="I18" s="12">
        <v>0</v>
      </c>
      <c r="J18" s="30">
        <v>0</v>
      </c>
      <c r="K18" s="30">
        <v>8.4</v>
      </c>
      <c r="L18" s="30">
        <v>0</v>
      </c>
      <c r="M18" s="30">
        <v>0</v>
      </c>
      <c r="N18" s="31">
        <v>8.4</v>
      </c>
      <c r="O18" s="30">
        <v>0</v>
      </c>
      <c r="P18" s="30">
        <v>0</v>
      </c>
      <c r="Q18" s="31">
        <v>0</v>
      </c>
      <c r="R18" s="30">
        <v>0</v>
      </c>
      <c r="S18" s="30">
        <v>0</v>
      </c>
      <c r="T18" s="31">
        <v>0</v>
      </c>
      <c r="U18" s="30">
        <v>0</v>
      </c>
      <c r="V18" s="30">
        <v>0</v>
      </c>
      <c r="W18" s="31">
        <v>0</v>
      </c>
      <c r="X18" s="30">
        <v>0</v>
      </c>
      <c r="Y18" s="30">
        <v>0</v>
      </c>
      <c r="Z18" s="31">
        <v>0</v>
      </c>
      <c r="AA18" s="30">
        <v>0</v>
      </c>
      <c r="AB18" s="30">
        <v>0</v>
      </c>
      <c r="AC18" s="31">
        <v>0</v>
      </c>
      <c r="AD18" s="31">
        <v>0</v>
      </c>
      <c r="AE18" s="31">
        <v>0</v>
      </c>
      <c r="AF18" s="32">
        <v>8.4</v>
      </c>
    </row>
    <row r="19" spans="1:32">
      <c r="A19" s="28">
        <v>16</v>
      </c>
      <c r="B19" s="29">
        <v>1012019</v>
      </c>
      <c r="C19" s="29" t="s">
        <v>35</v>
      </c>
      <c r="D19" s="29" t="s">
        <v>48</v>
      </c>
      <c r="E19" s="10">
        <v>2</v>
      </c>
      <c r="F19" s="11">
        <v>0</v>
      </c>
      <c r="G19" s="11">
        <v>0</v>
      </c>
      <c r="H19" s="11">
        <v>0</v>
      </c>
      <c r="I19" s="12">
        <v>2</v>
      </c>
      <c r="J19" s="30">
        <v>3.2</v>
      </c>
      <c r="K19" s="30">
        <v>10.4</v>
      </c>
      <c r="L19" s="30">
        <v>0</v>
      </c>
      <c r="M19" s="30">
        <v>0</v>
      </c>
      <c r="N19" s="31">
        <v>13.600000000000001</v>
      </c>
      <c r="O19" s="30">
        <v>222</v>
      </c>
      <c r="P19" s="30">
        <v>252</v>
      </c>
      <c r="Q19" s="31">
        <v>23.7</v>
      </c>
      <c r="R19" s="30">
        <v>0</v>
      </c>
      <c r="S19" s="30">
        <v>0</v>
      </c>
      <c r="T19" s="31">
        <v>0</v>
      </c>
      <c r="U19" s="30">
        <v>0</v>
      </c>
      <c r="V19" s="30">
        <v>0</v>
      </c>
      <c r="W19" s="31">
        <v>0</v>
      </c>
      <c r="X19" s="30">
        <v>0</v>
      </c>
      <c r="Y19" s="30">
        <v>0</v>
      </c>
      <c r="Z19" s="31">
        <v>0</v>
      </c>
      <c r="AA19" s="30">
        <v>0</v>
      </c>
      <c r="AB19" s="30">
        <v>0</v>
      </c>
      <c r="AC19" s="31">
        <v>0</v>
      </c>
      <c r="AD19" s="31">
        <v>0</v>
      </c>
      <c r="AE19" s="31">
        <v>0</v>
      </c>
      <c r="AF19" s="32">
        <v>39.299999999999997</v>
      </c>
    </row>
    <row r="20" spans="1:32">
      <c r="A20" s="28">
        <v>17</v>
      </c>
      <c r="B20" s="29">
        <v>1012008</v>
      </c>
      <c r="C20" s="29" t="s">
        <v>35</v>
      </c>
      <c r="D20" s="29" t="s">
        <v>49</v>
      </c>
      <c r="E20" s="10">
        <v>2</v>
      </c>
      <c r="F20" s="11">
        <v>0</v>
      </c>
      <c r="G20" s="11">
        <v>2</v>
      </c>
      <c r="H20" s="11">
        <v>2</v>
      </c>
      <c r="I20" s="12">
        <v>12</v>
      </c>
      <c r="J20" s="30">
        <v>0</v>
      </c>
      <c r="K20" s="30">
        <v>0</v>
      </c>
      <c r="L20" s="30">
        <v>0</v>
      </c>
      <c r="M20" s="30">
        <v>0</v>
      </c>
      <c r="N20" s="31">
        <v>0</v>
      </c>
      <c r="O20" s="30">
        <v>34</v>
      </c>
      <c r="P20" s="30">
        <v>0</v>
      </c>
      <c r="Q20" s="31">
        <v>1.7</v>
      </c>
      <c r="R20" s="30">
        <v>0</v>
      </c>
      <c r="S20" s="30">
        <v>0</v>
      </c>
      <c r="T20" s="31">
        <v>0</v>
      </c>
      <c r="U20" s="30">
        <v>0</v>
      </c>
      <c r="V20" s="30">
        <v>0</v>
      </c>
      <c r="W20" s="31">
        <v>0</v>
      </c>
      <c r="X20" s="30">
        <v>0</v>
      </c>
      <c r="Y20" s="30">
        <v>0</v>
      </c>
      <c r="Z20" s="31">
        <v>0</v>
      </c>
      <c r="AA20" s="30">
        <v>0</v>
      </c>
      <c r="AB20" s="30">
        <v>0</v>
      </c>
      <c r="AC20" s="31">
        <v>0</v>
      </c>
      <c r="AD20" s="31">
        <v>0</v>
      </c>
      <c r="AE20" s="31">
        <v>6.8</v>
      </c>
      <c r="AF20" s="32">
        <v>20.5</v>
      </c>
    </row>
    <row r="21" spans="1:32">
      <c r="A21" s="28">
        <v>18</v>
      </c>
      <c r="B21" s="29">
        <v>1012016</v>
      </c>
      <c r="C21" s="29" t="s">
        <v>35</v>
      </c>
      <c r="D21" s="29" t="s">
        <v>50</v>
      </c>
      <c r="E21" s="10">
        <v>0</v>
      </c>
      <c r="F21" s="11">
        <v>2</v>
      </c>
      <c r="G21" s="11">
        <v>0</v>
      </c>
      <c r="H21" s="11">
        <v>0</v>
      </c>
      <c r="I21" s="12">
        <v>4</v>
      </c>
      <c r="J21" s="30">
        <v>0</v>
      </c>
      <c r="K21" s="30">
        <v>10.4</v>
      </c>
      <c r="L21" s="30">
        <v>0</v>
      </c>
      <c r="M21" s="30">
        <v>0</v>
      </c>
      <c r="N21" s="31">
        <v>10.4</v>
      </c>
      <c r="O21" s="30">
        <v>250</v>
      </c>
      <c r="P21" s="30">
        <v>123</v>
      </c>
      <c r="Q21" s="31">
        <v>18.649999999999999</v>
      </c>
      <c r="R21" s="30">
        <v>12</v>
      </c>
      <c r="S21" s="30">
        <v>81</v>
      </c>
      <c r="T21" s="31">
        <v>4.6500000000000004</v>
      </c>
      <c r="U21" s="30">
        <v>0</v>
      </c>
      <c r="V21" s="30">
        <v>0</v>
      </c>
      <c r="W21" s="31">
        <v>0</v>
      </c>
      <c r="X21" s="30">
        <v>0</v>
      </c>
      <c r="Y21" s="30">
        <v>0</v>
      </c>
      <c r="Z21" s="31">
        <v>0</v>
      </c>
      <c r="AA21" s="30">
        <v>0</v>
      </c>
      <c r="AB21" s="30">
        <v>0</v>
      </c>
      <c r="AC21" s="31">
        <v>0</v>
      </c>
      <c r="AD21" s="31">
        <v>1.2</v>
      </c>
      <c r="AE21" s="31">
        <v>0</v>
      </c>
      <c r="AF21" s="32">
        <v>38.9</v>
      </c>
    </row>
    <row r="22" spans="1:32">
      <c r="A22" s="28">
        <v>19</v>
      </c>
      <c r="B22" s="29">
        <v>1012017</v>
      </c>
      <c r="C22" s="29" t="s">
        <v>35</v>
      </c>
      <c r="D22" s="29" t="s">
        <v>51</v>
      </c>
      <c r="E22" s="10">
        <v>2</v>
      </c>
      <c r="F22" s="11">
        <v>2</v>
      </c>
      <c r="G22" s="11">
        <v>0</v>
      </c>
      <c r="H22" s="11">
        <v>0</v>
      </c>
      <c r="I22" s="12">
        <v>6</v>
      </c>
      <c r="J22" s="30">
        <v>0</v>
      </c>
      <c r="K22" s="30">
        <v>9.6</v>
      </c>
      <c r="L22" s="30">
        <v>0</v>
      </c>
      <c r="M22" s="30">
        <v>0</v>
      </c>
      <c r="N22" s="31">
        <v>9.6</v>
      </c>
      <c r="O22" s="30">
        <v>4</v>
      </c>
      <c r="P22" s="30">
        <v>9</v>
      </c>
      <c r="Q22" s="31">
        <v>0.65</v>
      </c>
      <c r="R22" s="30">
        <v>44</v>
      </c>
      <c r="S22" s="30">
        <v>0</v>
      </c>
      <c r="T22" s="31">
        <v>2.2000000000000002</v>
      </c>
      <c r="U22" s="30">
        <v>0</v>
      </c>
      <c r="V22" s="30">
        <v>0</v>
      </c>
      <c r="W22" s="31">
        <v>0</v>
      </c>
      <c r="X22" s="30">
        <v>0</v>
      </c>
      <c r="Y22" s="30">
        <v>0</v>
      </c>
      <c r="Z22" s="31">
        <v>0</v>
      </c>
      <c r="AA22" s="30">
        <v>0</v>
      </c>
      <c r="AB22" s="30">
        <v>0</v>
      </c>
      <c r="AC22" s="31">
        <v>0</v>
      </c>
      <c r="AD22" s="31">
        <v>1.2</v>
      </c>
      <c r="AE22" s="31">
        <v>0</v>
      </c>
      <c r="AF22" s="32">
        <v>19.7</v>
      </c>
    </row>
    <row r="23" spans="1:32">
      <c r="A23" s="28">
        <v>20</v>
      </c>
      <c r="B23" s="29">
        <v>1012006</v>
      </c>
      <c r="C23" s="29" t="s">
        <v>35</v>
      </c>
      <c r="D23" s="29" t="s">
        <v>52</v>
      </c>
      <c r="E23" s="10">
        <v>0</v>
      </c>
      <c r="F23" s="11">
        <v>0</v>
      </c>
      <c r="G23" s="11">
        <v>0</v>
      </c>
      <c r="H23" s="11">
        <v>0</v>
      </c>
      <c r="I23" s="12">
        <v>0</v>
      </c>
      <c r="J23" s="30">
        <v>4.8</v>
      </c>
      <c r="K23" s="30">
        <v>1.6</v>
      </c>
      <c r="L23" s="30">
        <v>1.6</v>
      </c>
      <c r="M23" s="30">
        <v>0</v>
      </c>
      <c r="N23" s="31">
        <v>8</v>
      </c>
      <c r="O23" s="30">
        <v>0</v>
      </c>
      <c r="P23" s="30">
        <v>20</v>
      </c>
      <c r="Q23" s="31">
        <v>1</v>
      </c>
      <c r="R23" s="30">
        <v>44</v>
      </c>
      <c r="S23" s="30">
        <v>207</v>
      </c>
      <c r="T23" s="31">
        <v>12.55</v>
      </c>
      <c r="U23" s="30">
        <v>0</v>
      </c>
      <c r="V23" s="30">
        <v>0</v>
      </c>
      <c r="W23" s="31">
        <v>0</v>
      </c>
      <c r="X23" s="30">
        <v>0</v>
      </c>
      <c r="Y23" s="30">
        <v>0</v>
      </c>
      <c r="Z23" s="31">
        <v>0</v>
      </c>
      <c r="AA23" s="30">
        <v>0</v>
      </c>
      <c r="AB23" s="30">
        <v>0</v>
      </c>
      <c r="AC23" s="31">
        <v>0</v>
      </c>
      <c r="AD23" s="31">
        <v>0</v>
      </c>
      <c r="AE23" s="31">
        <v>0</v>
      </c>
      <c r="AF23" s="32">
        <v>21.6</v>
      </c>
    </row>
    <row r="24" spans="1:32">
      <c r="A24" s="28">
        <v>21</v>
      </c>
      <c r="B24" s="29">
        <v>1012023</v>
      </c>
      <c r="C24" s="29" t="s">
        <v>35</v>
      </c>
      <c r="D24" s="29" t="s">
        <v>53</v>
      </c>
      <c r="E24" s="10">
        <v>0</v>
      </c>
      <c r="F24" s="11">
        <v>2</v>
      </c>
      <c r="G24" s="11">
        <v>0</v>
      </c>
      <c r="H24" s="11">
        <v>0</v>
      </c>
      <c r="I24" s="12">
        <v>4</v>
      </c>
      <c r="J24" s="30">
        <v>6.8</v>
      </c>
      <c r="K24" s="30">
        <v>6.4</v>
      </c>
      <c r="L24" s="30">
        <v>0</v>
      </c>
      <c r="M24" s="30">
        <v>0</v>
      </c>
      <c r="N24" s="31">
        <v>13.2</v>
      </c>
      <c r="O24" s="30">
        <v>0</v>
      </c>
      <c r="P24" s="30">
        <v>59</v>
      </c>
      <c r="Q24" s="31">
        <v>2.95</v>
      </c>
      <c r="R24" s="30">
        <v>104</v>
      </c>
      <c r="S24" s="30">
        <v>44</v>
      </c>
      <c r="T24" s="31">
        <v>7.4</v>
      </c>
      <c r="U24" s="30">
        <v>0</v>
      </c>
      <c r="V24" s="30">
        <v>0</v>
      </c>
      <c r="W24" s="31">
        <v>0</v>
      </c>
      <c r="X24" s="30">
        <v>0</v>
      </c>
      <c r="Y24" s="30">
        <v>0</v>
      </c>
      <c r="Z24" s="31">
        <v>0</v>
      </c>
      <c r="AA24" s="30">
        <v>0</v>
      </c>
      <c r="AB24" s="30">
        <v>0</v>
      </c>
      <c r="AC24" s="31">
        <v>0</v>
      </c>
      <c r="AD24" s="31">
        <v>1.2</v>
      </c>
      <c r="AE24" s="31">
        <v>4</v>
      </c>
      <c r="AF24" s="32">
        <v>32.799999999999997</v>
      </c>
    </row>
    <row r="25" spans="1:32">
      <c r="A25" s="28">
        <v>22</v>
      </c>
      <c r="B25" s="29">
        <v>1012012</v>
      </c>
      <c r="C25" s="29" t="s">
        <v>35</v>
      </c>
      <c r="D25" s="29" t="s">
        <v>54</v>
      </c>
      <c r="E25" s="10">
        <v>12</v>
      </c>
      <c r="F25" s="11">
        <v>0</v>
      </c>
      <c r="G25" s="11">
        <v>0</v>
      </c>
      <c r="H25" s="11">
        <v>0</v>
      </c>
      <c r="I25" s="12">
        <v>12</v>
      </c>
      <c r="J25" s="30">
        <v>11.999999999999998</v>
      </c>
      <c r="K25" s="30">
        <v>0</v>
      </c>
      <c r="L25" s="30">
        <v>0</v>
      </c>
      <c r="M25" s="30">
        <v>0</v>
      </c>
      <c r="N25" s="31">
        <v>11.999999999999998</v>
      </c>
      <c r="O25" s="30">
        <v>235</v>
      </c>
      <c r="P25" s="30">
        <v>117</v>
      </c>
      <c r="Q25" s="31">
        <v>17.600000000000001</v>
      </c>
      <c r="R25" s="30">
        <v>0</v>
      </c>
      <c r="S25" s="30">
        <v>0</v>
      </c>
      <c r="T25" s="31">
        <v>0</v>
      </c>
      <c r="U25" s="30">
        <v>0</v>
      </c>
      <c r="V25" s="30">
        <v>0</v>
      </c>
      <c r="W25" s="31">
        <v>0</v>
      </c>
      <c r="X25" s="30">
        <v>0</v>
      </c>
      <c r="Y25" s="30">
        <v>0</v>
      </c>
      <c r="Z25" s="31">
        <v>0</v>
      </c>
      <c r="AA25" s="30">
        <v>0</v>
      </c>
      <c r="AB25" s="30">
        <v>0</v>
      </c>
      <c r="AC25" s="31">
        <v>0</v>
      </c>
      <c r="AD25" s="31">
        <v>0</v>
      </c>
      <c r="AE25" s="31">
        <v>0</v>
      </c>
      <c r="AF25" s="32">
        <v>41.6</v>
      </c>
    </row>
    <row r="26" spans="1:32">
      <c r="A26" s="28">
        <v>23</v>
      </c>
      <c r="B26" s="29">
        <v>1012009</v>
      </c>
      <c r="C26" s="29" t="s">
        <v>35</v>
      </c>
      <c r="D26" s="29" t="s">
        <v>55</v>
      </c>
      <c r="E26" s="10">
        <v>0</v>
      </c>
      <c r="F26" s="11">
        <v>0</v>
      </c>
      <c r="G26" s="11">
        <v>0</v>
      </c>
      <c r="H26" s="11">
        <v>0</v>
      </c>
      <c r="I26" s="12">
        <v>0</v>
      </c>
      <c r="J26" s="30">
        <v>0</v>
      </c>
      <c r="K26" s="30">
        <v>0</v>
      </c>
      <c r="L26" s="30">
        <v>0</v>
      </c>
      <c r="M26" s="30">
        <v>0</v>
      </c>
      <c r="N26" s="31">
        <v>0</v>
      </c>
      <c r="O26" s="30">
        <v>0</v>
      </c>
      <c r="P26" s="30">
        <v>0</v>
      </c>
      <c r="Q26" s="31">
        <v>0</v>
      </c>
      <c r="R26" s="30">
        <v>0</v>
      </c>
      <c r="S26" s="30">
        <v>0</v>
      </c>
      <c r="T26" s="31">
        <v>0</v>
      </c>
      <c r="U26" s="30">
        <v>0</v>
      </c>
      <c r="V26" s="30">
        <v>0</v>
      </c>
      <c r="W26" s="31">
        <v>0</v>
      </c>
      <c r="X26" s="30">
        <v>0</v>
      </c>
      <c r="Y26" s="30">
        <v>0</v>
      </c>
      <c r="Z26" s="31">
        <v>0</v>
      </c>
      <c r="AA26" s="30">
        <v>0</v>
      </c>
      <c r="AB26" s="30">
        <v>0</v>
      </c>
      <c r="AC26" s="31">
        <v>0</v>
      </c>
      <c r="AD26" s="31">
        <v>0</v>
      </c>
      <c r="AE26" s="31">
        <v>0</v>
      </c>
      <c r="AF26" s="32">
        <v>0</v>
      </c>
    </row>
    <row r="27" spans="1:32">
      <c r="A27" s="28">
        <v>24</v>
      </c>
      <c r="B27" s="29">
        <v>1012007</v>
      </c>
      <c r="C27" s="29" t="s">
        <v>35</v>
      </c>
      <c r="D27" s="29" t="s">
        <v>56</v>
      </c>
      <c r="E27" s="10">
        <v>8</v>
      </c>
      <c r="F27" s="11">
        <v>0</v>
      </c>
      <c r="G27" s="11">
        <v>0</v>
      </c>
      <c r="H27" s="11">
        <v>0</v>
      </c>
      <c r="I27" s="12">
        <v>8</v>
      </c>
      <c r="J27" s="30">
        <v>4.8</v>
      </c>
      <c r="K27" s="30">
        <v>0</v>
      </c>
      <c r="L27" s="30">
        <v>0</v>
      </c>
      <c r="M27" s="30">
        <v>0</v>
      </c>
      <c r="N27" s="31">
        <v>4.8</v>
      </c>
      <c r="O27" s="30">
        <v>80</v>
      </c>
      <c r="P27" s="30">
        <v>0</v>
      </c>
      <c r="Q27" s="31">
        <v>4</v>
      </c>
      <c r="R27" s="30">
        <v>0</v>
      </c>
      <c r="S27" s="30">
        <v>0</v>
      </c>
      <c r="T27" s="31">
        <v>0</v>
      </c>
      <c r="U27" s="30">
        <v>0</v>
      </c>
      <c r="V27" s="30">
        <v>0</v>
      </c>
      <c r="W27" s="31">
        <v>0</v>
      </c>
      <c r="X27" s="30">
        <v>0</v>
      </c>
      <c r="Y27" s="30">
        <v>0</v>
      </c>
      <c r="Z27" s="31">
        <v>0</v>
      </c>
      <c r="AA27" s="30">
        <v>0</v>
      </c>
      <c r="AB27" s="30">
        <v>0</v>
      </c>
      <c r="AC27" s="31">
        <v>0</v>
      </c>
      <c r="AD27" s="31">
        <v>2</v>
      </c>
      <c r="AE27" s="31">
        <v>0</v>
      </c>
      <c r="AF27" s="32">
        <v>18.8</v>
      </c>
    </row>
    <row r="28" spans="1:32">
      <c r="A28" s="28">
        <v>25</v>
      </c>
      <c r="B28" s="29">
        <v>1012028</v>
      </c>
      <c r="C28" s="29" t="s">
        <v>35</v>
      </c>
      <c r="D28" s="29" t="s">
        <v>57</v>
      </c>
      <c r="E28" s="10">
        <v>4</v>
      </c>
      <c r="F28" s="11">
        <v>0</v>
      </c>
      <c r="G28" s="11">
        <v>0</v>
      </c>
      <c r="H28" s="11">
        <v>0</v>
      </c>
      <c r="I28" s="12">
        <v>4</v>
      </c>
      <c r="J28" s="30">
        <v>0</v>
      </c>
      <c r="K28" s="30">
        <v>8.4</v>
      </c>
      <c r="L28" s="30">
        <v>0</v>
      </c>
      <c r="M28" s="30">
        <v>0</v>
      </c>
      <c r="N28" s="31">
        <v>8.4</v>
      </c>
      <c r="O28" s="30">
        <v>117</v>
      </c>
      <c r="P28" s="30">
        <v>221</v>
      </c>
      <c r="Q28" s="31">
        <v>16.899999999999999</v>
      </c>
      <c r="R28" s="30">
        <v>0</v>
      </c>
      <c r="S28" s="30">
        <v>0</v>
      </c>
      <c r="T28" s="31">
        <v>0</v>
      </c>
      <c r="U28" s="30">
        <v>0</v>
      </c>
      <c r="V28" s="30">
        <v>0</v>
      </c>
      <c r="W28" s="31">
        <v>0</v>
      </c>
      <c r="X28" s="30">
        <v>0</v>
      </c>
      <c r="Y28" s="30">
        <v>0</v>
      </c>
      <c r="Z28" s="31">
        <v>0</v>
      </c>
      <c r="AA28" s="30">
        <v>0</v>
      </c>
      <c r="AB28" s="30">
        <v>0</v>
      </c>
      <c r="AC28" s="31">
        <v>0</v>
      </c>
      <c r="AD28" s="31">
        <v>0</v>
      </c>
      <c r="AE28" s="31">
        <v>0</v>
      </c>
      <c r="AF28" s="32">
        <v>29.3</v>
      </c>
    </row>
    <row r="29" spans="1:32">
      <c r="A29" s="28">
        <v>26</v>
      </c>
      <c r="B29" s="29">
        <v>1012015</v>
      </c>
      <c r="C29" s="29" t="s">
        <v>35</v>
      </c>
      <c r="D29" s="29" t="s">
        <v>58</v>
      </c>
      <c r="E29" s="10">
        <v>2</v>
      </c>
      <c r="F29" s="11">
        <v>2</v>
      </c>
      <c r="G29" s="11">
        <v>0</v>
      </c>
      <c r="H29" s="11">
        <v>0</v>
      </c>
      <c r="I29" s="12">
        <v>6</v>
      </c>
      <c r="J29" s="30">
        <v>1.6</v>
      </c>
      <c r="K29" s="30">
        <v>5.6</v>
      </c>
      <c r="L29" s="30">
        <v>0</v>
      </c>
      <c r="M29" s="30">
        <v>0</v>
      </c>
      <c r="N29" s="31">
        <v>7.1999999999999993</v>
      </c>
      <c r="O29" s="30">
        <v>103</v>
      </c>
      <c r="P29" s="30">
        <v>149</v>
      </c>
      <c r="Q29" s="31">
        <v>12.6</v>
      </c>
      <c r="R29" s="30">
        <v>0</v>
      </c>
      <c r="S29" s="30">
        <v>0</v>
      </c>
      <c r="T29" s="31">
        <v>0</v>
      </c>
      <c r="U29" s="30">
        <v>0</v>
      </c>
      <c r="V29" s="30">
        <v>0</v>
      </c>
      <c r="W29" s="31">
        <v>0</v>
      </c>
      <c r="X29" s="30">
        <v>0</v>
      </c>
      <c r="Y29" s="30">
        <v>0</v>
      </c>
      <c r="Z29" s="31">
        <v>0</v>
      </c>
      <c r="AA29" s="30">
        <v>0</v>
      </c>
      <c r="AB29" s="30">
        <v>0</v>
      </c>
      <c r="AC29" s="31">
        <v>0</v>
      </c>
      <c r="AD29" s="31">
        <v>1.2</v>
      </c>
      <c r="AE29" s="31">
        <v>0</v>
      </c>
      <c r="AF29" s="32">
        <v>27</v>
      </c>
    </row>
    <row r="30" spans="1:32">
      <c r="A30" s="28">
        <v>27</v>
      </c>
      <c r="B30" s="29">
        <v>1017002</v>
      </c>
      <c r="C30" s="29" t="s">
        <v>35</v>
      </c>
      <c r="D30" s="29" t="s">
        <v>59</v>
      </c>
      <c r="E30" s="10">
        <v>0</v>
      </c>
      <c r="F30" s="11">
        <v>0</v>
      </c>
      <c r="G30" s="11">
        <v>0</v>
      </c>
      <c r="H30" s="11">
        <v>0</v>
      </c>
      <c r="I30" s="12">
        <v>0</v>
      </c>
      <c r="J30" s="30">
        <v>0</v>
      </c>
      <c r="K30" s="30">
        <v>0</v>
      </c>
      <c r="L30" s="30">
        <v>0</v>
      </c>
      <c r="M30" s="30">
        <v>0</v>
      </c>
      <c r="N30" s="31">
        <v>0</v>
      </c>
      <c r="O30" s="30">
        <v>0</v>
      </c>
      <c r="P30" s="30">
        <v>0</v>
      </c>
      <c r="Q30" s="31">
        <v>0</v>
      </c>
      <c r="R30" s="30">
        <v>0</v>
      </c>
      <c r="S30" s="30">
        <v>0</v>
      </c>
      <c r="T30" s="31">
        <v>0</v>
      </c>
      <c r="U30" s="30">
        <v>0</v>
      </c>
      <c r="V30" s="30">
        <v>0</v>
      </c>
      <c r="W30" s="31">
        <v>0</v>
      </c>
      <c r="X30" s="30">
        <v>0</v>
      </c>
      <c r="Y30" s="30">
        <v>0</v>
      </c>
      <c r="Z30" s="31">
        <v>0</v>
      </c>
      <c r="AA30" s="30">
        <v>0</v>
      </c>
      <c r="AB30" s="30">
        <v>0</v>
      </c>
      <c r="AC30" s="31">
        <v>0</v>
      </c>
      <c r="AD30" s="31">
        <v>1.2</v>
      </c>
      <c r="AE30" s="31">
        <v>11.2</v>
      </c>
      <c r="AF30" s="32">
        <v>12.4</v>
      </c>
    </row>
    <row r="31" spans="1:32">
      <c r="A31" s="28">
        <v>28</v>
      </c>
      <c r="B31" s="29">
        <v>1023004</v>
      </c>
      <c r="C31" s="29" t="s">
        <v>35</v>
      </c>
      <c r="D31" s="29" t="s">
        <v>60</v>
      </c>
      <c r="E31" s="10">
        <v>0</v>
      </c>
      <c r="F31" s="11">
        <v>0</v>
      </c>
      <c r="G31" s="11">
        <v>0</v>
      </c>
      <c r="H31" s="11">
        <v>0</v>
      </c>
      <c r="I31" s="12">
        <v>0</v>
      </c>
      <c r="J31" s="30">
        <v>0</v>
      </c>
      <c r="K31" s="30">
        <v>2.4</v>
      </c>
      <c r="L31" s="30">
        <v>0</v>
      </c>
      <c r="M31" s="30">
        <v>0</v>
      </c>
      <c r="N31" s="31">
        <v>2.4</v>
      </c>
      <c r="O31" s="30">
        <v>0</v>
      </c>
      <c r="P31" s="30">
        <v>0</v>
      </c>
      <c r="Q31" s="31">
        <v>0</v>
      </c>
      <c r="R31" s="30">
        <v>0</v>
      </c>
      <c r="S31" s="30">
        <v>0</v>
      </c>
      <c r="T31" s="31">
        <v>0</v>
      </c>
      <c r="U31" s="30">
        <v>0</v>
      </c>
      <c r="V31" s="30">
        <v>0</v>
      </c>
      <c r="W31" s="31">
        <v>0</v>
      </c>
      <c r="X31" s="30">
        <v>0</v>
      </c>
      <c r="Y31" s="30">
        <v>0</v>
      </c>
      <c r="Z31" s="31">
        <v>0</v>
      </c>
      <c r="AA31" s="30">
        <v>0</v>
      </c>
      <c r="AB31" s="30">
        <v>0</v>
      </c>
      <c r="AC31" s="31">
        <v>0</v>
      </c>
      <c r="AD31" s="31">
        <v>2</v>
      </c>
      <c r="AE31" s="31">
        <v>0</v>
      </c>
      <c r="AF31" s="32">
        <v>4.4000000000000004</v>
      </c>
    </row>
    <row r="32" spans="1:32">
      <c r="A32" s="28">
        <v>29</v>
      </c>
      <c r="B32" s="29">
        <v>1012027</v>
      </c>
      <c r="C32" s="29" t="s">
        <v>35</v>
      </c>
      <c r="D32" s="29" t="s">
        <v>61</v>
      </c>
      <c r="E32" s="10">
        <v>0</v>
      </c>
      <c r="F32" s="11">
        <v>0</v>
      </c>
      <c r="G32" s="11">
        <v>0</v>
      </c>
      <c r="H32" s="11">
        <v>0</v>
      </c>
      <c r="I32" s="12">
        <v>0</v>
      </c>
      <c r="J32" s="30">
        <v>0</v>
      </c>
      <c r="K32" s="30">
        <v>0</v>
      </c>
      <c r="L32" s="30">
        <v>0</v>
      </c>
      <c r="M32" s="30">
        <v>0</v>
      </c>
      <c r="N32" s="31">
        <v>0</v>
      </c>
      <c r="O32" s="30">
        <v>0</v>
      </c>
      <c r="P32" s="30">
        <v>0</v>
      </c>
      <c r="Q32" s="31">
        <v>0</v>
      </c>
      <c r="R32" s="30">
        <v>0</v>
      </c>
      <c r="S32" s="30">
        <v>0</v>
      </c>
      <c r="T32" s="31">
        <v>0</v>
      </c>
      <c r="U32" s="30">
        <v>0</v>
      </c>
      <c r="V32" s="30">
        <v>0</v>
      </c>
      <c r="W32" s="31">
        <v>0</v>
      </c>
      <c r="X32" s="30">
        <v>0</v>
      </c>
      <c r="Y32" s="30">
        <v>0</v>
      </c>
      <c r="Z32" s="31">
        <v>0</v>
      </c>
      <c r="AA32" s="30">
        <v>0</v>
      </c>
      <c r="AB32" s="30">
        <v>0</v>
      </c>
      <c r="AC32" s="31">
        <v>0</v>
      </c>
      <c r="AD32" s="31">
        <v>0</v>
      </c>
      <c r="AE32" s="31">
        <v>0</v>
      </c>
      <c r="AF32" s="32">
        <v>0</v>
      </c>
    </row>
    <row r="33" spans="1:32">
      <c r="A33" s="28">
        <v>30</v>
      </c>
      <c r="B33" s="29">
        <v>1012025</v>
      </c>
      <c r="C33" s="29" t="s">
        <v>35</v>
      </c>
      <c r="D33" s="29" t="s">
        <v>62</v>
      </c>
      <c r="E33" s="10">
        <v>0</v>
      </c>
      <c r="F33" s="11">
        <v>0</v>
      </c>
      <c r="G33" s="11">
        <v>0</v>
      </c>
      <c r="H33" s="11">
        <v>0</v>
      </c>
      <c r="I33" s="12">
        <v>0</v>
      </c>
      <c r="J33" s="30">
        <v>0</v>
      </c>
      <c r="K33" s="30">
        <v>3.5999999999999996</v>
      </c>
      <c r="L33" s="30">
        <v>0</v>
      </c>
      <c r="M33" s="30">
        <v>0</v>
      </c>
      <c r="N33" s="31">
        <v>3.5999999999999996</v>
      </c>
      <c r="O33" s="30">
        <v>0</v>
      </c>
      <c r="P33" s="30">
        <v>0</v>
      </c>
      <c r="Q33" s="31">
        <v>0</v>
      </c>
      <c r="R33" s="30">
        <v>0</v>
      </c>
      <c r="S33" s="30">
        <v>0</v>
      </c>
      <c r="T33" s="31">
        <v>0</v>
      </c>
      <c r="U33" s="30">
        <v>0</v>
      </c>
      <c r="V33" s="30">
        <v>0</v>
      </c>
      <c r="W33" s="31">
        <v>0</v>
      </c>
      <c r="X33" s="30">
        <v>0</v>
      </c>
      <c r="Y33" s="30">
        <v>0</v>
      </c>
      <c r="Z33" s="31">
        <v>0</v>
      </c>
      <c r="AA33" s="30">
        <v>0</v>
      </c>
      <c r="AB33" s="30">
        <v>0</v>
      </c>
      <c r="AC33" s="31">
        <v>0</v>
      </c>
      <c r="AD33" s="31">
        <v>0</v>
      </c>
      <c r="AE33" s="31">
        <v>0</v>
      </c>
      <c r="AF33" s="32">
        <v>3.6</v>
      </c>
    </row>
    <row r="34" spans="1:32">
      <c r="A34" s="28">
        <v>31</v>
      </c>
      <c r="B34" s="29">
        <v>1012024</v>
      </c>
      <c r="C34" s="29" t="s">
        <v>35</v>
      </c>
      <c r="D34" s="29" t="s">
        <v>63</v>
      </c>
      <c r="E34" s="10">
        <v>0</v>
      </c>
      <c r="F34" s="11">
        <v>0</v>
      </c>
      <c r="G34" s="11">
        <v>0</v>
      </c>
      <c r="H34" s="11">
        <v>0</v>
      </c>
      <c r="I34" s="12">
        <v>0</v>
      </c>
      <c r="J34" s="30">
        <v>0</v>
      </c>
      <c r="K34" s="30">
        <v>0</v>
      </c>
      <c r="L34" s="30">
        <v>0</v>
      </c>
      <c r="M34" s="30">
        <v>0</v>
      </c>
      <c r="N34" s="31">
        <v>0</v>
      </c>
      <c r="O34" s="30">
        <v>0</v>
      </c>
      <c r="P34" s="30">
        <v>0</v>
      </c>
      <c r="Q34" s="31">
        <v>0</v>
      </c>
      <c r="R34" s="30">
        <v>0</v>
      </c>
      <c r="S34" s="30">
        <v>0</v>
      </c>
      <c r="T34" s="31">
        <v>0</v>
      </c>
      <c r="U34" s="30">
        <v>0</v>
      </c>
      <c r="V34" s="30">
        <v>0</v>
      </c>
      <c r="W34" s="31">
        <v>0</v>
      </c>
      <c r="X34" s="30">
        <v>0</v>
      </c>
      <c r="Y34" s="30">
        <v>0</v>
      </c>
      <c r="Z34" s="31">
        <v>0</v>
      </c>
      <c r="AA34" s="30">
        <v>0</v>
      </c>
      <c r="AB34" s="30">
        <v>0</v>
      </c>
      <c r="AC34" s="31">
        <v>0</v>
      </c>
      <c r="AD34" s="31">
        <v>0</v>
      </c>
      <c r="AE34" s="31">
        <v>0</v>
      </c>
      <c r="AF34" s="32">
        <v>0</v>
      </c>
    </row>
    <row r="35" spans="1:32">
      <c r="A35" s="28">
        <v>32</v>
      </c>
      <c r="B35" s="29">
        <v>1014036</v>
      </c>
      <c r="C35" s="29" t="s">
        <v>64</v>
      </c>
      <c r="D35" s="29" t="s">
        <v>65</v>
      </c>
      <c r="E35" s="10">
        <v>0</v>
      </c>
      <c r="F35" s="11">
        <v>0</v>
      </c>
      <c r="G35" s="11">
        <v>0</v>
      </c>
      <c r="H35" s="11">
        <v>0</v>
      </c>
      <c r="I35" s="12">
        <v>0</v>
      </c>
      <c r="J35" s="30">
        <v>1.2</v>
      </c>
      <c r="K35" s="30">
        <v>1.2</v>
      </c>
      <c r="L35" s="30">
        <v>0</v>
      </c>
      <c r="M35" s="30">
        <v>0</v>
      </c>
      <c r="N35" s="31">
        <v>2.4</v>
      </c>
      <c r="O35" s="30">
        <v>0</v>
      </c>
      <c r="P35" s="30">
        <v>0</v>
      </c>
      <c r="Q35" s="31">
        <v>0</v>
      </c>
      <c r="R35" s="30">
        <v>0</v>
      </c>
      <c r="S35" s="30">
        <v>0</v>
      </c>
      <c r="T35" s="31">
        <v>0</v>
      </c>
      <c r="U35" s="30">
        <v>0</v>
      </c>
      <c r="V35" s="30">
        <v>0</v>
      </c>
      <c r="W35" s="31">
        <v>0</v>
      </c>
      <c r="X35" s="30">
        <v>0</v>
      </c>
      <c r="Y35" s="30">
        <v>0</v>
      </c>
      <c r="Z35" s="31">
        <v>0</v>
      </c>
      <c r="AA35" s="30">
        <v>0</v>
      </c>
      <c r="AB35" s="30">
        <v>0</v>
      </c>
      <c r="AC35" s="31">
        <v>0</v>
      </c>
      <c r="AD35" s="31">
        <v>0</v>
      </c>
      <c r="AE35" s="31">
        <v>0</v>
      </c>
      <c r="AF35" s="32">
        <v>2.4</v>
      </c>
    </row>
    <row r="36" spans="1:32">
      <c r="A36" s="28">
        <v>33</v>
      </c>
      <c r="B36" s="29">
        <v>1014032</v>
      </c>
      <c r="C36" s="29" t="s">
        <v>64</v>
      </c>
      <c r="D36" s="29" t="s">
        <v>66</v>
      </c>
      <c r="E36" s="10">
        <v>0</v>
      </c>
      <c r="F36" s="11">
        <v>0</v>
      </c>
      <c r="G36" s="11">
        <v>0</v>
      </c>
      <c r="H36" s="11">
        <v>0</v>
      </c>
      <c r="I36" s="12">
        <v>0</v>
      </c>
      <c r="J36" s="30">
        <v>6</v>
      </c>
      <c r="K36" s="30">
        <v>3.5999999999999996</v>
      </c>
      <c r="L36" s="30">
        <v>0</v>
      </c>
      <c r="M36" s="30">
        <v>0</v>
      </c>
      <c r="N36" s="31">
        <v>9.6</v>
      </c>
      <c r="O36" s="30">
        <v>169</v>
      </c>
      <c r="P36" s="30">
        <v>202</v>
      </c>
      <c r="Q36" s="31">
        <v>18.55</v>
      </c>
      <c r="R36" s="30">
        <v>0</v>
      </c>
      <c r="S36" s="30">
        <v>0</v>
      </c>
      <c r="T36" s="31">
        <v>0</v>
      </c>
      <c r="U36" s="30">
        <v>0</v>
      </c>
      <c r="V36" s="30">
        <v>26</v>
      </c>
      <c r="W36" s="31">
        <v>1.8571428571428572</v>
      </c>
      <c r="X36" s="30">
        <v>0</v>
      </c>
      <c r="Y36" s="30">
        <v>0</v>
      </c>
      <c r="Z36" s="31">
        <v>0</v>
      </c>
      <c r="AA36" s="30">
        <v>0</v>
      </c>
      <c r="AB36" s="30">
        <v>0</v>
      </c>
      <c r="AC36" s="31">
        <v>0</v>
      </c>
      <c r="AD36" s="31">
        <v>0</v>
      </c>
      <c r="AE36" s="31">
        <v>0</v>
      </c>
      <c r="AF36" s="32">
        <v>30</v>
      </c>
    </row>
    <row r="37" spans="1:32">
      <c r="A37" s="28">
        <v>34</v>
      </c>
      <c r="B37" s="29">
        <v>1014029</v>
      </c>
      <c r="C37" s="29" t="s">
        <v>64</v>
      </c>
      <c r="D37" s="29" t="s">
        <v>67</v>
      </c>
      <c r="E37" s="10">
        <v>0</v>
      </c>
      <c r="F37" s="11">
        <v>0</v>
      </c>
      <c r="G37" s="11">
        <v>0</v>
      </c>
      <c r="H37" s="11">
        <v>0</v>
      </c>
      <c r="I37" s="12">
        <v>0</v>
      </c>
      <c r="J37" s="30">
        <v>6</v>
      </c>
      <c r="K37" s="30">
        <v>2.4</v>
      </c>
      <c r="L37" s="30">
        <v>0</v>
      </c>
      <c r="M37" s="30">
        <v>0</v>
      </c>
      <c r="N37" s="31">
        <v>8.4</v>
      </c>
      <c r="O37" s="30">
        <v>168</v>
      </c>
      <c r="P37" s="30">
        <v>240</v>
      </c>
      <c r="Q37" s="31">
        <v>20.399999999999999</v>
      </c>
      <c r="R37" s="30">
        <v>0</v>
      </c>
      <c r="S37" s="30">
        <v>0</v>
      </c>
      <c r="T37" s="31">
        <v>0</v>
      </c>
      <c r="U37" s="30">
        <v>0</v>
      </c>
      <c r="V37" s="30">
        <v>0</v>
      </c>
      <c r="W37" s="31">
        <v>0</v>
      </c>
      <c r="X37" s="30">
        <v>0</v>
      </c>
      <c r="Y37" s="30">
        <v>0</v>
      </c>
      <c r="Z37" s="31">
        <v>0</v>
      </c>
      <c r="AA37" s="30">
        <v>0</v>
      </c>
      <c r="AB37" s="30">
        <v>0</v>
      </c>
      <c r="AC37" s="31">
        <v>0</v>
      </c>
      <c r="AD37" s="31">
        <v>0</v>
      </c>
      <c r="AE37" s="31">
        <v>0</v>
      </c>
      <c r="AF37" s="32">
        <v>28.8</v>
      </c>
    </row>
    <row r="38" spans="1:32">
      <c r="A38" s="28">
        <v>35</v>
      </c>
      <c r="B38" s="29">
        <v>1014006</v>
      </c>
      <c r="C38" s="29" t="s">
        <v>64</v>
      </c>
      <c r="D38" s="29" t="s">
        <v>68</v>
      </c>
      <c r="E38" s="10">
        <v>6</v>
      </c>
      <c r="F38" s="11">
        <v>0</v>
      </c>
      <c r="G38" s="11">
        <v>0</v>
      </c>
      <c r="H38" s="11">
        <v>0</v>
      </c>
      <c r="I38" s="12">
        <v>6</v>
      </c>
      <c r="J38" s="30">
        <v>4.8</v>
      </c>
      <c r="K38" s="30">
        <v>1.2</v>
      </c>
      <c r="L38" s="30">
        <v>0</v>
      </c>
      <c r="M38" s="30">
        <v>0</v>
      </c>
      <c r="N38" s="31">
        <v>6</v>
      </c>
      <c r="O38" s="30">
        <v>190</v>
      </c>
      <c r="P38" s="30">
        <v>172</v>
      </c>
      <c r="Q38" s="31">
        <v>18.100000000000001</v>
      </c>
      <c r="R38" s="30">
        <v>0</v>
      </c>
      <c r="S38" s="30">
        <v>0</v>
      </c>
      <c r="T38" s="31">
        <v>0</v>
      </c>
      <c r="U38" s="30">
        <v>0</v>
      </c>
      <c r="V38" s="30">
        <v>0</v>
      </c>
      <c r="W38" s="31">
        <v>0</v>
      </c>
      <c r="X38" s="30">
        <v>0</v>
      </c>
      <c r="Y38" s="30">
        <v>0</v>
      </c>
      <c r="Z38" s="31">
        <v>0</v>
      </c>
      <c r="AA38" s="30">
        <v>0</v>
      </c>
      <c r="AB38" s="30">
        <v>0</v>
      </c>
      <c r="AC38" s="31">
        <v>0</v>
      </c>
      <c r="AD38" s="31">
        <v>0</v>
      </c>
      <c r="AE38" s="31">
        <v>3.6</v>
      </c>
      <c r="AF38" s="32">
        <v>33.700000000000003</v>
      </c>
    </row>
    <row r="39" spans="1:32">
      <c r="A39" s="28">
        <v>36</v>
      </c>
      <c r="B39" s="29">
        <v>1014013</v>
      </c>
      <c r="C39" s="29" t="s">
        <v>64</v>
      </c>
      <c r="D39" s="29" t="s">
        <v>69</v>
      </c>
      <c r="E39" s="10">
        <v>0</v>
      </c>
      <c r="F39" s="11">
        <v>0</v>
      </c>
      <c r="G39" s="11">
        <v>0</v>
      </c>
      <c r="H39" s="11">
        <v>0</v>
      </c>
      <c r="I39" s="12">
        <v>0</v>
      </c>
      <c r="J39" s="30">
        <v>3.2</v>
      </c>
      <c r="K39" s="30">
        <v>0</v>
      </c>
      <c r="L39" s="30">
        <v>0</v>
      </c>
      <c r="M39" s="30">
        <v>0</v>
      </c>
      <c r="N39" s="31">
        <v>3.2</v>
      </c>
      <c r="O39" s="30">
        <v>0</v>
      </c>
      <c r="P39" s="30">
        <v>7</v>
      </c>
      <c r="Q39" s="31">
        <v>0.35</v>
      </c>
      <c r="R39" s="30">
        <v>0</v>
      </c>
      <c r="S39" s="30">
        <v>0</v>
      </c>
      <c r="T39" s="31">
        <v>0</v>
      </c>
      <c r="U39" s="30">
        <v>0</v>
      </c>
      <c r="V39" s="30">
        <v>0</v>
      </c>
      <c r="W39" s="31">
        <v>0</v>
      </c>
      <c r="X39" s="30">
        <v>0</v>
      </c>
      <c r="Y39" s="30">
        <v>0</v>
      </c>
      <c r="Z39" s="31">
        <v>0</v>
      </c>
      <c r="AA39" s="30">
        <v>0</v>
      </c>
      <c r="AB39" s="30">
        <v>0</v>
      </c>
      <c r="AC39" s="31">
        <v>0</v>
      </c>
      <c r="AD39" s="31">
        <v>0</v>
      </c>
      <c r="AE39" s="31">
        <v>0</v>
      </c>
      <c r="AF39" s="32">
        <v>3.6</v>
      </c>
    </row>
    <row r="40" spans="1:32">
      <c r="A40" s="28">
        <v>37</v>
      </c>
      <c r="B40" s="29">
        <v>1014003</v>
      </c>
      <c r="C40" s="29" t="s">
        <v>64</v>
      </c>
      <c r="D40" s="29" t="s">
        <v>70</v>
      </c>
      <c r="E40" s="10">
        <v>2</v>
      </c>
      <c r="F40" s="11">
        <v>0</v>
      </c>
      <c r="G40" s="11">
        <v>0</v>
      </c>
      <c r="H40" s="11">
        <v>0</v>
      </c>
      <c r="I40" s="12">
        <v>2</v>
      </c>
      <c r="J40" s="30">
        <v>1.2</v>
      </c>
      <c r="K40" s="30">
        <v>0</v>
      </c>
      <c r="L40" s="30">
        <v>0</v>
      </c>
      <c r="M40" s="30">
        <v>0</v>
      </c>
      <c r="N40" s="31">
        <v>1.2</v>
      </c>
      <c r="O40" s="30">
        <v>65</v>
      </c>
      <c r="P40" s="30">
        <v>35</v>
      </c>
      <c r="Q40" s="31">
        <v>5</v>
      </c>
      <c r="R40" s="30">
        <v>0</v>
      </c>
      <c r="S40" s="30">
        <v>0</v>
      </c>
      <c r="T40" s="31">
        <v>0</v>
      </c>
      <c r="U40" s="30">
        <v>0</v>
      </c>
      <c r="V40" s="30">
        <v>0</v>
      </c>
      <c r="W40" s="31">
        <v>0</v>
      </c>
      <c r="X40" s="30">
        <v>0</v>
      </c>
      <c r="Y40" s="30">
        <v>0</v>
      </c>
      <c r="Z40" s="31">
        <v>0</v>
      </c>
      <c r="AA40" s="30">
        <v>0</v>
      </c>
      <c r="AB40" s="30">
        <v>0</v>
      </c>
      <c r="AC40" s="31">
        <v>0</v>
      </c>
      <c r="AD40" s="31">
        <v>0</v>
      </c>
      <c r="AE40" s="31">
        <v>3.6</v>
      </c>
      <c r="AF40" s="32">
        <v>11.8</v>
      </c>
    </row>
    <row r="41" spans="1:32">
      <c r="A41" s="28">
        <v>38</v>
      </c>
      <c r="B41" s="29">
        <v>1014017</v>
      </c>
      <c r="C41" s="29" t="s">
        <v>64</v>
      </c>
      <c r="D41" s="29" t="s">
        <v>71</v>
      </c>
      <c r="E41" s="10">
        <v>4</v>
      </c>
      <c r="F41" s="11">
        <v>0</v>
      </c>
      <c r="G41" s="11">
        <v>0</v>
      </c>
      <c r="H41" s="11">
        <v>0</v>
      </c>
      <c r="I41" s="12">
        <v>4</v>
      </c>
      <c r="J41" s="30">
        <v>1.2</v>
      </c>
      <c r="K41" s="30">
        <v>0</v>
      </c>
      <c r="L41" s="30">
        <v>0</v>
      </c>
      <c r="M41" s="30">
        <v>0</v>
      </c>
      <c r="N41" s="31">
        <v>1.2</v>
      </c>
      <c r="O41" s="30">
        <v>169</v>
      </c>
      <c r="P41" s="30">
        <v>220</v>
      </c>
      <c r="Q41" s="31">
        <v>19.45</v>
      </c>
      <c r="R41" s="30">
        <v>0</v>
      </c>
      <c r="S41" s="30">
        <v>0</v>
      </c>
      <c r="T41" s="31">
        <v>0</v>
      </c>
      <c r="U41" s="30">
        <v>0</v>
      </c>
      <c r="V41" s="30">
        <v>0</v>
      </c>
      <c r="W41" s="31">
        <v>0</v>
      </c>
      <c r="X41" s="30">
        <v>0</v>
      </c>
      <c r="Y41" s="30">
        <v>0</v>
      </c>
      <c r="Z41" s="31">
        <v>0</v>
      </c>
      <c r="AA41" s="30">
        <v>0</v>
      </c>
      <c r="AB41" s="30">
        <v>0</v>
      </c>
      <c r="AC41" s="31">
        <v>0</v>
      </c>
      <c r="AD41" s="31">
        <v>1.2</v>
      </c>
      <c r="AE41" s="31">
        <v>0</v>
      </c>
      <c r="AF41" s="32">
        <v>25.9</v>
      </c>
    </row>
    <row r="42" spans="1:32">
      <c r="A42" s="28">
        <v>39</v>
      </c>
      <c r="B42" s="29">
        <v>1014034</v>
      </c>
      <c r="C42" s="29" t="s">
        <v>64</v>
      </c>
      <c r="D42" s="29" t="s">
        <v>72</v>
      </c>
      <c r="E42" s="10">
        <v>2</v>
      </c>
      <c r="F42" s="11">
        <v>2</v>
      </c>
      <c r="G42" s="11">
        <v>0</v>
      </c>
      <c r="H42" s="11">
        <v>0</v>
      </c>
      <c r="I42" s="12">
        <v>6</v>
      </c>
      <c r="J42" s="30">
        <v>4.8</v>
      </c>
      <c r="K42" s="30">
        <v>0</v>
      </c>
      <c r="L42" s="30">
        <v>1.6</v>
      </c>
      <c r="M42" s="30">
        <v>0</v>
      </c>
      <c r="N42" s="31">
        <v>6.4</v>
      </c>
      <c r="O42" s="30">
        <v>115</v>
      </c>
      <c r="P42" s="30">
        <v>62</v>
      </c>
      <c r="Q42" s="31">
        <v>8.85</v>
      </c>
      <c r="R42" s="30">
        <v>0</v>
      </c>
      <c r="S42" s="30">
        <v>0</v>
      </c>
      <c r="T42" s="31">
        <v>0</v>
      </c>
      <c r="U42" s="30">
        <v>0</v>
      </c>
      <c r="V42" s="30">
        <v>0</v>
      </c>
      <c r="W42" s="31">
        <v>0</v>
      </c>
      <c r="X42" s="30">
        <v>0</v>
      </c>
      <c r="Y42" s="30">
        <v>0</v>
      </c>
      <c r="Z42" s="31">
        <v>0</v>
      </c>
      <c r="AA42" s="30">
        <v>0</v>
      </c>
      <c r="AB42" s="30">
        <v>0</v>
      </c>
      <c r="AC42" s="31">
        <v>0</v>
      </c>
      <c r="AD42" s="31">
        <v>0</v>
      </c>
      <c r="AE42" s="31">
        <v>0</v>
      </c>
      <c r="AF42" s="32">
        <v>21.3</v>
      </c>
    </row>
    <row r="43" spans="1:32">
      <c r="A43" s="28">
        <v>40</v>
      </c>
      <c r="B43" s="29">
        <v>1014025</v>
      </c>
      <c r="C43" s="29" t="s">
        <v>64</v>
      </c>
      <c r="D43" s="29" t="s">
        <v>73</v>
      </c>
      <c r="E43" s="10">
        <v>4</v>
      </c>
      <c r="F43" s="11">
        <v>0</v>
      </c>
      <c r="G43" s="11">
        <v>0</v>
      </c>
      <c r="H43" s="11">
        <v>0</v>
      </c>
      <c r="I43" s="12">
        <v>4</v>
      </c>
      <c r="J43" s="30">
        <v>2</v>
      </c>
      <c r="K43" s="30">
        <v>2.4</v>
      </c>
      <c r="L43" s="30">
        <v>0</v>
      </c>
      <c r="M43" s="30">
        <v>0</v>
      </c>
      <c r="N43" s="31">
        <v>4.4000000000000004</v>
      </c>
      <c r="O43" s="30">
        <v>36</v>
      </c>
      <c r="P43" s="30">
        <v>0</v>
      </c>
      <c r="Q43" s="31">
        <v>1.8</v>
      </c>
      <c r="R43" s="30">
        <v>0</v>
      </c>
      <c r="S43" s="30">
        <v>0</v>
      </c>
      <c r="T43" s="31">
        <v>0</v>
      </c>
      <c r="U43" s="30">
        <v>0</v>
      </c>
      <c r="V43" s="30">
        <v>0</v>
      </c>
      <c r="W43" s="31">
        <v>0</v>
      </c>
      <c r="X43" s="30">
        <v>0</v>
      </c>
      <c r="Y43" s="30">
        <v>0</v>
      </c>
      <c r="Z43" s="31">
        <v>0</v>
      </c>
      <c r="AA43" s="30">
        <v>0</v>
      </c>
      <c r="AB43" s="30">
        <v>0</v>
      </c>
      <c r="AC43" s="31">
        <v>0</v>
      </c>
      <c r="AD43" s="31">
        <v>1.2</v>
      </c>
      <c r="AE43" s="31">
        <v>0</v>
      </c>
      <c r="AF43" s="32">
        <v>11.4</v>
      </c>
    </row>
    <row r="44" spans="1:32">
      <c r="A44" s="28">
        <v>41</v>
      </c>
      <c r="B44" s="29">
        <v>1014009</v>
      </c>
      <c r="C44" s="29" t="s">
        <v>64</v>
      </c>
      <c r="D44" s="29" t="s">
        <v>74</v>
      </c>
      <c r="E44" s="10">
        <v>2</v>
      </c>
      <c r="F44" s="11">
        <v>0</v>
      </c>
      <c r="G44" s="11">
        <v>0</v>
      </c>
      <c r="H44" s="11">
        <v>0</v>
      </c>
      <c r="I44" s="12">
        <v>2</v>
      </c>
      <c r="J44" s="30">
        <v>6</v>
      </c>
      <c r="K44" s="30">
        <v>1.2</v>
      </c>
      <c r="L44" s="30">
        <v>0</v>
      </c>
      <c r="M44" s="30">
        <v>0</v>
      </c>
      <c r="N44" s="31">
        <v>7.2</v>
      </c>
      <c r="O44" s="30">
        <v>95</v>
      </c>
      <c r="P44" s="30">
        <v>80</v>
      </c>
      <c r="Q44" s="31">
        <v>8.75</v>
      </c>
      <c r="R44" s="30">
        <v>0</v>
      </c>
      <c r="S44" s="30">
        <v>0</v>
      </c>
      <c r="T44" s="31">
        <v>0</v>
      </c>
      <c r="U44" s="30">
        <v>0</v>
      </c>
      <c r="V44" s="30">
        <v>0</v>
      </c>
      <c r="W44" s="31">
        <v>0</v>
      </c>
      <c r="X44" s="30">
        <v>0</v>
      </c>
      <c r="Y44" s="30">
        <v>0</v>
      </c>
      <c r="Z44" s="31">
        <v>0</v>
      </c>
      <c r="AA44" s="30">
        <v>0</v>
      </c>
      <c r="AB44" s="30">
        <v>0</v>
      </c>
      <c r="AC44" s="31">
        <v>0</v>
      </c>
      <c r="AD44" s="31">
        <v>0</v>
      </c>
      <c r="AE44" s="31">
        <v>4.8</v>
      </c>
      <c r="AF44" s="32">
        <v>22.8</v>
      </c>
    </row>
    <row r="45" spans="1:32">
      <c r="A45" s="28">
        <v>42</v>
      </c>
      <c r="B45" s="29">
        <v>1014002</v>
      </c>
      <c r="C45" s="29" t="s">
        <v>64</v>
      </c>
      <c r="D45" s="29" t="s">
        <v>75</v>
      </c>
      <c r="E45" s="10">
        <v>0</v>
      </c>
      <c r="F45" s="11">
        <v>0</v>
      </c>
      <c r="G45" s="11">
        <v>0</v>
      </c>
      <c r="H45" s="11">
        <v>0</v>
      </c>
      <c r="I45" s="12">
        <v>0</v>
      </c>
      <c r="J45" s="30">
        <v>0</v>
      </c>
      <c r="K45" s="30">
        <v>0</v>
      </c>
      <c r="L45" s="30">
        <v>0</v>
      </c>
      <c r="M45" s="30">
        <v>0</v>
      </c>
      <c r="N45" s="31">
        <v>0</v>
      </c>
      <c r="O45" s="30">
        <v>35</v>
      </c>
      <c r="P45" s="30">
        <v>65</v>
      </c>
      <c r="Q45" s="31">
        <v>5</v>
      </c>
      <c r="R45" s="30">
        <v>0</v>
      </c>
      <c r="S45" s="30">
        <v>0</v>
      </c>
      <c r="T45" s="31">
        <v>0</v>
      </c>
      <c r="U45" s="30">
        <v>0</v>
      </c>
      <c r="V45" s="30">
        <v>0</v>
      </c>
      <c r="W45" s="31">
        <v>0</v>
      </c>
      <c r="X45" s="30">
        <v>0</v>
      </c>
      <c r="Y45" s="30">
        <v>0</v>
      </c>
      <c r="Z45" s="31">
        <v>0</v>
      </c>
      <c r="AA45" s="30">
        <v>0</v>
      </c>
      <c r="AB45" s="30">
        <v>0</v>
      </c>
      <c r="AC45" s="31">
        <v>0</v>
      </c>
      <c r="AD45" s="31">
        <v>0</v>
      </c>
      <c r="AE45" s="31">
        <v>0</v>
      </c>
      <c r="AF45" s="32">
        <v>5</v>
      </c>
    </row>
    <row r="46" spans="1:32">
      <c r="A46" s="28">
        <v>43</v>
      </c>
      <c r="B46" s="29">
        <v>1014015</v>
      </c>
      <c r="C46" s="29" t="s">
        <v>64</v>
      </c>
      <c r="D46" s="29" t="s">
        <v>76</v>
      </c>
      <c r="E46" s="10">
        <v>0</v>
      </c>
      <c r="F46" s="11">
        <v>0</v>
      </c>
      <c r="G46" s="11">
        <v>0</v>
      </c>
      <c r="H46" s="11">
        <v>0</v>
      </c>
      <c r="I46" s="12">
        <v>0</v>
      </c>
      <c r="J46" s="30">
        <v>0</v>
      </c>
      <c r="K46" s="30">
        <v>0</v>
      </c>
      <c r="L46" s="30">
        <v>0</v>
      </c>
      <c r="M46" s="30">
        <v>0</v>
      </c>
      <c r="N46" s="31">
        <v>0</v>
      </c>
      <c r="O46" s="30">
        <v>0</v>
      </c>
      <c r="P46" s="30">
        <v>0</v>
      </c>
      <c r="Q46" s="31">
        <v>0</v>
      </c>
      <c r="R46" s="30">
        <v>0</v>
      </c>
      <c r="S46" s="30">
        <v>0</v>
      </c>
      <c r="T46" s="31">
        <v>0</v>
      </c>
      <c r="U46" s="30">
        <v>0</v>
      </c>
      <c r="V46" s="30">
        <v>0</v>
      </c>
      <c r="W46" s="31">
        <v>0</v>
      </c>
      <c r="X46" s="30">
        <v>0</v>
      </c>
      <c r="Y46" s="30">
        <v>0</v>
      </c>
      <c r="Z46" s="31">
        <v>0</v>
      </c>
      <c r="AA46" s="30">
        <v>0</v>
      </c>
      <c r="AB46" s="30">
        <v>0</v>
      </c>
      <c r="AC46" s="31">
        <v>0</v>
      </c>
      <c r="AD46" s="31">
        <v>0</v>
      </c>
      <c r="AE46" s="31">
        <v>0</v>
      </c>
      <c r="AF46" s="32">
        <v>0</v>
      </c>
    </row>
    <row r="47" spans="1:32">
      <c r="A47" s="28">
        <v>44</v>
      </c>
      <c r="B47" s="29">
        <v>1014005</v>
      </c>
      <c r="C47" s="29" t="s">
        <v>64</v>
      </c>
      <c r="D47" s="29" t="s">
        <v>77</v>
      </c>
      <c r="E47" s="10">
        <v>0</v>
      </c>
      <c r="F47" s="11">
        <v>0</v>
      </c>
      <c r="G47" s="11">
        <v>0</v>
      </c>
      <c r="H47" s="11">
        <v>0</v>
      </c>
      <c r="I47" s="12">
        <v>0</v>
      </c>
      <c r="J47" s="30">
        <v>0</v>
      </c>
      <c r="K47" s="30">
        <v>2.4</v>
      </c>
      <c r="L47" s="30">
        <v>0</v>
      </c>
      <c r="M47" s="30">
        <v>0</v>
      </c>
      <c r="N47" s="31">
        <v>2.4</v>
      </c>
      <c r="O47" s="30">
        <v>0</v>
      </c>
      <c r="P47" s="30">
        <v>0</v>
      </c>
      <c r="Q47" s="31">
        <v>0</v>
      </c>
      <c r="R47" s="30">
        <v>0</v>
      </c>
      <c r="S47" s="30">
        <v>0</v>
      </c>
      <c r="T47" s="31">
        <v>0</v>
      </c>
      <c r="U47" s="30">
        <v>0</v>
      </c>
      <c r="V47" s="30">
        <v>0</v>
      </c>
      <c r="W47" s="31">
        <v>0</v>
      </c>
      <c r="X47" s="30">
        <v>0</v>
      </c>
      <c r="Y47" s="30">
        <v>0</v>
      </c>
      <c r="Z47" s="31">
        <v>0</v>
      </c>
      <c r="AA47" s="30">
        <v>0</v>
      </c>
      <c r="AB47" s="30">
        <v>0</v>
      </c>
      <c r="AC47" s="31">
        <v>0</v>
      </c>
      <c r="AD47" s="31">
        <v>2.8</v>
      </c>
      <c r="AE47" s="31">
        <v>0</v>
      </c>
      <c r="AF47" s="32">
        <v>5.2</v>
      </c>
    </row>
    <row r="48" spans="1:32">
      <c r="A48" s="28">
        <v>45</v>
      </c>
      <c r="B48" s="29">
        <v>1014010</v>
      </c>
      <c r="C48" s="29" t="s">
        <v>64</v>
      </c>
      <c r="D48" s="29" t="s">
        <v>78</v>
      </c>
      <c r="E48" s="10">
        <v>0</v>
      </c>
      <c r="F48" s="11">
        <v>0</v>
      </c>
      <c r="G48" s="11">
        <v>0</v>
      </c>
      <c r="H48" s="11">
        <v>0</v>
      </c>
      <c r="I48" s="12">
        <v>0</v>
      </c>
      <c r="J48" s="30">
        <v>2.4</v>
      </c>
      <c r="K48" s="30">
        <v>2.4</v>
      </c>
      <c r="L48" s="30">
        <v>0</v>
      </c>
      <c r="M48" s="30">
        <v>0</v>
      </c>
      <c r="N48" s="31">
        <v>4.8</v>
      </c>
      <c r="O48" s="30">
        <v>0</v>
      </c>
      <c r="P48" s="30">
        <v>0</v>
      </c>
      <c r="Q48" s="31">
        <v>0</v>
      </c>
      <c r="R48" s="30">
        <v>0</v>
      </c>
      <c r="S48" s="30">
        <v>0</v>
      </c>
      <c r="T48" s="31">
        <v>0</v>
      </c>
      <c r="U48" s="30">
        <v>0</v>
      </c>
      <c r="V48" s="30">
        <v>0</v>
      </c>
      <c r="W48" s="31">
        <v>0</v>
      </c>
      <c r="X48" s="30">
        <v>0</v>
      </c>
      <c r="Y48" s="30">
        <v>0</v>
      </c>
      <c r="Z48" s="31">
        <v>0</v>
      </c>
      <c r="AA48" s="30">
        <v>0</v>
      </c>
      <c r="AB48" s="30">
        <v>0</v>
      </c>
      <c r="AC48" s="31">
        <v>0</v>
      </c>
      <c r="AD48" s="31">
        <v>1.2</v>
      </c>
      <c r="AE48" s="31">
        <v>0</v>
      </c>
      <c r="AF48" s="32">
        <v>6</v>
      </c>
    </row>
    <row r="49" spans="1:32">
      <c r="A49" s="28">
        <v>46</v>
      </c>
      <c r="B49" s="29">
        <v>1014014</v>
      </c>
      <c r="C49" s="29" t="s">
        <v>64</v>
      </c>
      <c r="D49" s="29" t="s">
        <v>79</v>
      </c>
      <c r="E49" s="10">
        <v>0</v>
      </c>
      <c r="F49" s="11">
        <v>0</v>
      </c>
      <c r="G49" s="11">
        <v>0</v>
      </c>
      <c r="H49" s="11">
        <v>0</v>
      </c>
      <c r="I49" s="12">
        <v>0</v>
      </c>
      <c r="J49" s="30">
        <v>0</v>
      </c>
      <c r="K49" s="30">
        <v>0</v>
      </c>
      <c r="L49" s="30">
        <v>0</v>
      </c>
      <c r="M49" s="30">
        <v>0</v>
      </c>
      <c r="N49" s="31">
        <v>0</v>
      </c>
      <c r="O49" s="30">
        <v>0</v>
      </c>
      <c r="P49" s="30">
        <v>0</v>
      </c>
      <c r="Q49" s="31">
        <v>0</v>
      </c>
      <c r="R49" s="30">
        <v>0</v>
      </c>
      <c r="S49" s="30">
        <v>0</v>
      </c>
      <c r="T49" s="31">
        <v>0</v>
      </c>
      <c r="U49" s="30">
        <v>0</v>
      </c>
      <c r="V49" s="30">
        <v>0</v>
      </c>
      <c r="W49" s="31">
        <v>0</v>
      </c>
      <c r="X49" s="30">
        <v>0</v>
      </c>
      <c r="Y49" s="30">
        <v>0</v>
      </c>
      <c r="Z49" s="31">
        <v>0</v>
      </c>
      <c r="AA49" s="30">
        <v>0</v>
      </c>
      <c r="AB49" s="30">
        <v>0</v>
      </c>
      <c r="AC49" s="31">
        <v>0</v>
      </c>
      <c r="AD49" s="31">
        <v>0</v>
      </c>
      <c r="AE49" s="31">
        <v>0</v>
      </c>
      <c r="AF49" s="32">
        <v>0</v>
      </c>
    </row>
    <row r="50" spans="1:32">
      <c r="A50" s="28">
        <v>47</v>
      </c>
      <c r="B50" s="29">
        <v>1014026</v>
      </c>
      <c r="C50" s="29" t="s">
        <v>64</v>
      </c>
      <c r="D50" s="29" t="s">
        <v>80</v>
      </c>
      <c r="E50" s="10">
        <v>2</v>
      </c>
      <c r="F50" s="11">
        <v>0</v>
      </c>
      <c r="G50" s="11">
        <v>0</v>
      </c>
      <c r="H50" s="11">
        <v>0</v>
      </c>
      <c r="I50" s="12">
        <v>2</v>
      </c>
      <c r="J50" s="30">
        <v>4.8</v>
      </c>
      <c r="K50" s="30">
        <v>7.6</v>
      </c>
      <c r="L50" s="30">
        <v>0</v>
      </c>
      <c r="M50" s="30">
        <v>0</v>
      </c>
      <c r="N50" s="31">
        <v>12.399999999999999</v>
      </c>
      <c r="O50" s="30">
        <v>5</v>
      </c>
      <c r="P50" s="30">
        <v>0</v>
      </c>
      <c r="Q50" s="31">
        <v>0.25</v>
      </c>
      <c r="R50" s="30">
        <v>0</v>
      </c>
      <c r="S50" s="30">
        <v>0</v>
      </c>
      <c r="T50" s="31">
        <v>0</v>
      </c>
      <c r="U50" s="30">
        <v>0</v>
      </c>
      <c r="V50" s="30">
        <v>0</v>
      </c>
      <c r="W50" s="31">
        <v>0</v>
      </c>
      <c r="X50" s="30">
        <v>0</v>
      </c>
      <c r="Y50" s="30">
        <v>0</v>
      </c>
      <c r="Z50" s="31">
        <v>0</v>
      </c>
      <c r="AA50" s="30">
        <v>0</v>
      </c>
      <c r="AB50" s="30">
        <v>0</v>
      </c>
      <c r="AC50" s="31">
        <v>0</v>
      </c>
      <c r="AD50" s="31">
        <v>0</v>
      </c>
      <c r="AE50" s="31">
        <v>0</v>
      </c>
      <c r="AF50" s="32">
        <v>14.7</v>
      </c>
    </row>
    <row r="51" spans="1:32">
      <c r="A51" s="28">
        <v>48</v>
      </c>
      <c r="B51" s="29">
        <v>1014001</v>
      </c>
      <c r="C51" s="29" t="s">
        <v>64</v>
      </c>
      <c r="D51" s="29" t="s">
        <v>81</v>
      </c>
      <c r="E51" s="10">
        <v>2</v>
      </c>
      <c r="F51" s="11">
        <v>0</v>
      </c>
      <c r="G51" s="11">
        <v>0</v>
      </c>
      <c r="H51" s="11">
        <v>0</v>
      </c>
      <c r="I51" s="12">
        <v>2</v>
      </c>
      <c r="J51" s="30">
        <v>0</v>
      </c>
      <c r="K51" s="30">
        <v>0</v>
      </c>
      <c r="L51" s="30">
        <v>0</v>
      </c>
      <c r="M51" s="30">
        <v>0</v>
      </c>
      <c r="N51" s="31">
        <v>0</v>
      </c>
      <c r="O51" s="30">
        <v>0</v>
      </c>
      <c r="P51" s="30">
        <v>0</v>
      </c>
      <c r="Q51" s="31">
        <v>0</v>
      </c>
      <c r="R51" s="30">
        <v>0</v>
      </c>
      <c r="S51" s="30">
        <v>0</v>
      </c>
      <c r="T51" s="31">
        <v>0</v>
      </c>
      <c r="U51" s="30">
        <v>0</v>
      </c>
      <c r="V51" s="30">
        <v>0</v>
      </c>
      <c r="W51" s="31">
        <v>0</v>
      </c>
      <c r="X51" s="30">
        <v>0</v>
      </c>
      <c r="Y51" s="30">
        <v>0</v>
      </c>
      <c r="Z51" s="31">
        <v>0</v>
      </c>
      <c r="AA51" s="30">
        <v>0</v>
      </c>
      <c r="AB51" s="30">
        <v>0</v>
      </c>
      <c r="AC51" s="31">
        <v>0</v>
      </c>
      <c r="AD51" s="31">
        <v>0</v>
      </c>
      <c r="AE51" s="31">
        <v>0</v>
      </c>
      <c r="AF51" s="32">
        <v>2</v>
      </c>
    </row>
    <row r="52" spans="1:32">
      <c r="A52" s="28">
        <v>49</v>
      </c>
      <c r="B52" s="29">
        <v>1014033</v>
      </c>
      <c r="C52" s="29" t="s">
        <v>64</v>
      </c>
      <c r="D52" s="29" t="s">
        <v>82</v>
      </c>
      <c r="E52" s="10">
        <v>2</v>
      </c>
      <c r="F52" s="11">
        <v>0</v>
      </c>
      <c r="G52" s="11">
        <v>0</v>
      </c>
      <c r="H52" s="11">
        <v>0</v>
      </c>
      <c r="I52" s="12">
        <v>2</v>
      </c>
      <c r="J52" s="30">
        <v>3.5999999999999996</v>
      </c>
      <c r="K52" s="30">
        <v>0</v>
      </c>
      <c r="L52" s="30">
        <v>0</v>
      </c>
      <c r="M52" s="30">
        <v>0</v>
      </c>
      <c r="N52" s="31">
        <v>3.5999999999999996</v>
      </c>
      <c r="O52" s="30">
        <v>126</v>
      </c>
      <c r="P52" s="30">
        <v>111</v>
      </c>
      <c r="Q52" s="31">
        <v>11.85</v>
      </c>
      <c r="R52" s="30">
        <v>0</v>
      </c>
      <c r="S52" s="30">
        <v>0</v>
      </c>
      <c r="T52" s="31">
        <v>0</v>
      </c>
      <c r="U52" s="30">
        <v>0</v>
      </c>
      <c r="V52" s="30">
        <v>0</v>
      </c>
      <c r="W52" s="31">
        <v>0</v>
      </c>
      <c r="X52" s="30">
        <v>0</v>
      </c>
      <c r="Y52" s="30">
        <v>0</v>
      </c>
      <c r="Z52" s="31">
        <v>0</v>
      </c>
      <c r="AA52" s="30">
        <v>0</v>
      </c>
      <c r="AB52" s="30">
        <v>0</v>
      </c>
      <c r="AC52" s="31">
        <v>0</v>
      </c>
      <c r="AD52" s="31">
        <v>0</v>
      </c>
      <c r="AE52" s="31">
        <v>0</v>
      </c>
      <c r="AF52" s="32">
        <v>17.5</v>
      </c>
    </row>
    <row r="53" spans="1:32">
      <c r="A53" s="28">
        <v>50</v>
      </c>
      <c r="B53" s="29">
        <v>1014021</v>
      </c>
      <c r="C53" s="29" t="s">
        <v>64</v>
      </c>
      <c r="D53" s="29" t="s">
        <v>83</v>
      </c>
      <c r="E53" s="10">
        <v>0</v>
      </c>
      <c r="F53" s="11">
        <v>0</v>
      </c>
      <c r="G53" s="11">
        <v>0</v>
      </c>
      <c r="H53" s="11">
        <v>0</v>
      </c>
      <c r="I53" s="12">
        <v>0</v>
      </c>
      <c r="J53" s="30">
        <v>1.2</v>
      </c>
      <c r="K53" s="30">
        <v>4.8</v>
      </c>
      <c r="L53" s="30">
        <v>0</v>
      </c>
      <c r="M53" s="30">
        <v>0</v>
      </c>
      <c r="N53" s="31">
        <v>6</v>
      </c>
      <c r="O53" s="30">
        <v>0</v>
      </c>
      <c r="P53" s="30">
        <v>36</v>
      </c>
      <c r="Q53" s="31">
        <v>1.8</v>
      </c>
      <c r="R53" s="30">
        <v>0</v>
      </c>
      <c r="S53" s="30">
        <v>0</v>
      </c>
      <c r="T53" s="31">
        <v>0</v>
      </c>
      <c r="U53" s="30">
        <v>0</v>
      </c>
      <c r="V53" s="30">
        <v>0</v>
      </c>
      <c r="W53" s="31">
        <v>0</v>
      </c>
      <c r="X53" s="30">
        <v>0</v>
      </c>
      <c r="Y53" s="30">
        <v>0</v>
      </c>
      <c r="Z53" s="31">
        <v>0</v>
      </c>
      <c r="AA53" s="30">
        <v>0</v>
      </c>
      <c r="AB53" s="30">
        <v>0</v>
      </c>
      <c r="AC53" s="31">
        <v>0</v>
      </c>
      <c r="AD53" s="31">
        <v>0</v>
      </c>
      <c r="AE53" s="31">
        <v>0</v>
      </c>
      <c r="AF53" s="32">
        <v>7.8</v>
      </c>
    </row>
    <row r="54" spans="1:32">
      <c r="A54" s="28">
        <v>51</v>
      </c>
      <c r="B54" s="29">
        <v>1014008</v>
      </c>
      <c r="C54" s="29" t="s">
        <v>64</v>
      </c>
      <c r="D54" s="29" t="s">
        <v>84</v>
      </c>
      <c r="E54" s="10">
        <v>4</v>
      </c>
      <c r="F54" s="11">
        <v>0</v>
      </c>
      <c r="G54" s="11">
        <v>0</v>
      </c>
      <c r="H54" s="11">
        <v>0</v>
      </c>
      <c r="I54" s="12">
        <v>4</v>
      </c>
      <c r="J54" s="30">
        <v>0</v>
      </c>
      <c r="K54" s="30">
        <v>0</v>
      </c>
      <c r="L54" s="30">
        <v>0</v>
      </c>
      <c r="M54" s="30">
        <v>0</v>
      </c>
      <c r="N54" s="31">
        <v>0</v>
      </c>
      <c r="O54" s="30">
        <v>80</v>
      </c>
      <c r="P54" s="30">
        <v>98</v>
      </c>
      <c r="Q54" s="31">
        <v>8.9</v>
      </c>
      <c r="R54" s="30">
        <v>0</v>
      </c>
      <c r="S54" s="30">
        <v>0</v>
      </c>
      <c r="T54" s="31">
        <v>0</v>
      </c>
      <c r="U54" s="30">
        <v>0</v>
      </c>
      <c r="V54" s="30">
        <v>0</v>
      </c>
      <c r="W54" s="31">
        <v>0</v>
      </c>
      <c r="X54" s="30">
        <v>0</v>
      </c>
      <c r="Y54" s="30">
        <v>0</v>
      </c>
      <c r="Z54" s="31">
        <v>0</v>
      </c>
      <c r="AA54" s="30">
        <v>0</v>
      </c>
      <c r="AB54" s="30">
        <v>0</v>
      </c>
      <c r="AC54" s="31">
        <v>0</v>
      </c>
      <c r="AD54" s="31">
        <v>0</v>
      </c>
      <c r="AE54" s="31">
        <v>7.2</v>
      </c>
      <c r="AF54" s="32">
        <v>20.100000000000001</v>
      </c>
    </row>
    <row r="55" spans="1:32">
      <c r="A55" s="28">
        <v>52</v>
      </c>
      <c r="B55" s="29">
        <v>1014019</v>
      </c>
      <c r="C55" s="29" t="s">
        <v>64</v>
      </c>
      <c r="D55" s="29" t="s">
        <v>85</v>
      </c>
      <c r="E55" s="10">
        <v>2</v>
      </c>
      <c r="F55" s="11">
        <v>0</v>
      </c>
      <c r="G55" s="11">
        <v>0</v>
      </c>
      <c r="H55" s="11">
        <v>0</v>
      </c>
      <c r="I55" s="12">
        <v>2</v>
      </c>
      <c r="J55" s="30">
        <v>2.4</v>
      </c>
      <c r="K55" s="30">
        <v>0</v>
      </c>
      <c r="L55" s="30">
        <v>0</v>
      </c>
      <c r="M55" s="30">
        <v>0</v>
      </c>
      <c r="N55" s="31">
        <v>2.4</v>
      </c>
      <c r="O55" s="30">
        <v>124</v>
      </c>
      <c r="P55" s="30">
        <v>0</v>
      </c>
      <c r="Q55" s="31">
        <v>6.2</v>
      </c>
      <c r="R55" s="30">
        <v>0</v>
      </c>
      <c r="S55" s="30">
        <v>0</v>
      </c>
      <c r="T55" s="31">
        <v>0</v>
      </c>
      <c r="U55" s="30">
        <v>26</v>
      </c>
      <c r="V55" s="30">
        <v>0</v>
      </c>
      <c r="W55" s="31">
        <v>1.8571428571428572</v>
      </c>
      <c r="X55" s="30">
        <v>0</v>
      </c>
      <c r="Y55" s="30">
        <v>0</v>
      </c>
      <c r="Z55" s="31">
        <v>0</v>
      </c>
      <c r="AA55" s="30">
        <v>0</v>
      </c>
      <c r="AB55" s="30">
        <v>0</v>
      </c>
      <c r="AC55" s="31">
        <v>0</v>
      </c>
      <c r="AD55" s="31">
        <v>0</v>
      </c>
      <c r="AE55" s="31">
        <v>0</v>
      </c>
      <c r="AF55" s="32">
        <v>12.5</v>
      </c>
    </row>
    <row r="56" spans="1:32">
      <c r="A56" s="28">
        <v>53</v>
      </c>
      <c r="B56" s="29">
        <v>1014030</v>
      </c>
      <c r="C56" s="29" t="s">
        <v>64</v>
      </c>
      <c r="D56" s="29" t="s">
        <v>86</v>
      </c>
      <c r="E56" s="10">
        <v>0</v>
      </c>
      <c r="F56" s="11">
        <v>0</v>
      </c>
      <c r="G56" s="11">
        <v>0</v>
      </c>
      <c r="H56" s="11">
        <v>0</v>
      </c>
      <c r="I56" s="12">
        <v>0</v>
      </c>
      <c r="J56" s="30">
        <v>6</v>
      </c>
      <c r="K56" s="30">
        <v>0</v>
      </c>
      <c r="L56" s="30">
        <v>0</v>
      </c>
      <c r="M56" s="30">
        <v>0</v>
      </c>
      <c r="N56" s="31">
        <v>6</v>
      </c>
      <c r="O56" s="30">
        <v>0</v>
      </c>
      <c r="P56" s="30">
        <v>16</v>
      </c>
      <c r="Q56" s="31">
        <v>0.8</v>
      </c>
      <c r="R56" s="30">
        <v>0</v>
      </c>
      <c r="S56" s="30">
        <v>0</v>
      </c>
      <c r="T56" s="31">
        <v>0</v>
      </c>
      <c r="U56" s="30">
        <v>0</v>
      </c>
      <c r="V56" s="30">
        <v>0</v>
      </c>
      <c r="W56" s="31">
        <v>0</v>
      </c>
      <c r="X56" s="30">
        <v>0</v>
      </c>
      <c r="Y56" s="30">
        <v>0</v>
      </c>
      <c r="Z56" s="31">
        <v>0</v>
      </c>
      <c r="AA56" s="30">
        <v>0</v>
      </c>
      <c r="AB56" s="30">
        <v>0</v>
      </c>
      <c r="AC56" s="31">
        <v>0</v>
      </c>
      <c r="AD56" s="31">
        <v>0</v>
      </c>
      <c r="AE56" s="31">
        <v>0</v>
      </c>
      <c r="AF56" s="32">
        <v>6.8</v>
      </c>
    </row>
    <row r="57" spans="1:32">
      <c r="A57" s="28">
        <v>54</v>
      </c>
      <c r="B57" s="29">
        <v>1014016</v>
      </c>
      <c r="C57" s="29" t="s">
        <v>64</v>
      </c>
      <c r="D57" s="29" t="s">
        <v>87</v>
      </c>
      <c r="E57" s="10">
        <v>0</v>
      </c>
      <c r="F57" s="11">
        <v>0</v>
      </c>
      <c r="G57" s="11">
        <v>0</v>
      </c>
      <c r="H57" s="11">
        <v>0</v>
      </c>
      <c r="I57" s="12">
        <v>0</v>
      </c>
      <c r="J57" s="30">
        <v>0</v>
      </c>
      <c r="K57" s="30">
        <v>3.5999999999999996</v>
      </c>
      <c r="L57" s="30">
        <v>0</v>
      </c>
      <c r="M57" s="30">
        <v>1.6</v>
      </c>
      <c r="N57" s="31">
        <v>5.1999999999999993</v>
      </c>
      <c r="O57" s="30">
        <v>0</v>
      </c>
      <c r="P57" s="30">
        <v>0</v>
      </c>
      <c r="Q57" s="31">
        <v>0</v>
      </c>
      <c r="R57" s="30">
        <v>0</v>
      </c>
      <c r="S57" s="30">
        <v>0</v>
      </c>
      <c r="T57" s="31">
        <v>0</v>
      </c>
      <c r="U57" s="30">
        <v>0</v>
      </c>
      <c r="V57" s="30">
        <v>0</v>
      </c>
      <c r="W57" s="31">
        <v>0</v>
      </c>
      <c r="X57" s="30">
        <v>0</v>
      </c>
      <c r="Y57" s="30">
        <v>0</v>
      </c>
      <c r="Z57" s="31">
        <v>0</v>
      </c>
      <c r="AA57" s="30">
        <v>0</v>
      </c>
      <c r="AB57" s="30">
        <v>0</v>
      </c>
      <c r="AC57" s="31">
        <v>0</v>
      </c>
      <c r="AD57" s="31">
        <v>0</v>
      </c>
      <c r="AE57" s="31">
        <v>0</v>
      </c>
      <c r="AF57" s="32">
        <v>5.2</v>
      </c>
    </row>
    <row r="58" spans="1:32">
      <c r="A58" s="28">
        <v>55</v>
      </c>
      <c r="B58" s="29">
        <v>1014007</v>
      </c>
      <c r="C58" s="29" t="s">
        <v>64</v>
      </c>
      <c r="D58" s="29" t="s">
        <v>88</v>
      </c>
      <c r="E58" s="10">
        <v>0</v>
      </c>
      <c r="F58" s="11">
        <v>0</v>
      </c>
      <c r="G58" s="11">
        <v>0</v>
      </c>
      <c r="H58" s="11">
        <v>0</v>
      </c>
      <c r="I58" s="12">
        <v>0</v>
      </c>
      <c r="J58" s="30">
        <v>4.8</v>
      </c>
      <c r="K58" s="30">
        <v>0</v>
      </c>
      <c r="L58" s="30">
        <v>0</v>
      </c>
      <c r="M58" s="30">
        <v>0</v>
      </c>
      <c r="N58" s="31">
        <v>4.8</v>
      </c>
      <c r="O58" s="30">
        <v>16</v>
      </c>
      <c r="P58" s="30">
        <v>5</v>
      </c>
      <c r="Q58" s="31">
        <v>1.05</v>
      </c>
      <c r="R58" s="30">
        <v>0</v>
      </c>
      <c r="S58" s="30">
        <v>0</v>
      </c>
      <c r="T58" s="31">
        <v>0</v>
      </c>
      <c r="U58" s="30">
        <v>0</v>
      </c>
      <c r="V58" s="30">
        <v>0</v>
      </c>
      <c r="W58" s="31">
        <v>0</v>
      </c>
      <c r="X58" s="30">
        <v>23</v>
      </c>
      <c r="Y58" s="30">
        <v>0</v>
      </c>
      <c r="Z58" s="31">
        <v>2.2999999999999998</v>
      </c>
      <c r="AA58" s="30">
        <v>0</v>
      </c>
      <c r="AB58" s="30">
        <v>0</v>
      </c>
      <c r="AC58" s="31">
        <v>0</v>
      </c>
      <c r="AD58" s="31">
        <v>0</v>
      </c>
      <c r="AE58" s="31">
        <v>3.6</v>
      </c>
      <c r="AF58" s="32">
        <v>11.8</v>
      </c>
    </row>
    <row r="59" spans="1:32">
      <c r="A59" s="28">
        <v>56</v>
      </c>
      <c r="B59" s="29">
        <v>1014020</v>
      </c>
      <c r="C59" s="29" t="s">
        <v>64</v>
      </c>
      <c r="D59" s="29" t="s">
        <v>89</v>
      </c>
      <c r="E59" s="10">
        <v>0</v>
      </c>
      <c r="F59" s="11">
        <v>0</v>
      </c>
      <c r="G59" s="11">
        <v>0</v>
      </c>
      <c r="H59" s="11">
        <v>0</v>
      </c>
      <c r="I59" s="12">
        <v>0</v>
      </c>
      <c r="J59" s="30">
        <v>3.5999999999999996</v>
      </c>
      <c r="K59" s="30">
        <v>5.1999999999999993</v>
      </c>
      <c r="L59" s="30">
        <v>0</v>
      </c>
      <c r="M59" s="30">
        <v>0</v>
      </c>
      <c r="N59" s="31">
        <v>8.7999999999999989</v>
      </c>
      <c r="O59" s="30">
        <v>0</v>
      </c>
      <c r="P59" s="30">
        <v>0</v>
      </c>
      <c r="Q59" s="31">
        <v>0</v>
      </c>
      <c r="R59" s="30">
        <v>0</v>
      </c>
      <c r="S59" s="30">
        <v>0</v>
      </c>
      <c r="T59" s="31">
        <v>0</v>
      </c>
      <c r="U59" s="30">
        <v>0</v>
      </c>
      <c r="V59" s="30">
        <v>0</v>
      </c>
      <c r="W59" s="31">
        <v>0</v>
      </c>
      <c r="X59" s="30">
        <v>0</v>
      </c>
      <c r="Y59" s="30">
        <v>23</v>
      </c>
      <c r="Z59" s="31">
        <v>2.2999999999999998</v>
      </c>
      <c r="AA59" s="30">
        <v>0</v>
      </c>
      <c r="AB59" s="30">
        <v>0</v>
      </c>
      <c r="AC59" s="31">
        <v>0</v>
      </c>
      <c r="AD59" s="31">
        <v>0</v>
      </c>
      <c r="AE59" s="31">
        <v>0</v>
      </c>
      <c r="AF59" s="32">
        <v>11.1</v>
      </c>
    </row>
    <row r="60" spans="1:32">
      <c r="A60" s="28">
        <v>57</v>
      </c>
      <c r="B60" s="29">
        <v>1014028</v>
      </c>
      <c r="C60" s="29" t="s">
        <v>64</v>
      </c>
      <c r="D60" s="29" t="s">
        <v>90</v>
      </c>
      <c r="E60" s="10">
        <v>2</v>
      </c>
      <c r="F60" s="11">
        <v>0</v>
      </c>
      <c r="G60" s="11">
        <v>0</v>
      </c>
      <c r="H60" s="11">
        <v>0</v>
      </c>
      <c r="I60" s="12">
        <v>2</v>
      </c>
      <c r="J60" s="30">
        <v>1.2</v>
      </c>
      <c r="K60" s="30">
        <v>0</v>
      </c>
      <c r="L60" s="30">
        <v>0</v>
      </c>
      <c r="M60" s="30">
        <v>0</v>
      </c>
      <c r="N60" s="31">
        <v>1.2</v>
      </c>
      <c r="O60" s="30">
        <v>23</v>
      </c>
      <c r="P60" s="30">
        <v>0</v>
      </c>
      <c r="Q60" s="31">
        <v>1.1499999999999999</v>
      </c>
      <c r="R60" s="30">
        <v>0</v>
      </c>
      <c r="S60" s="30">
        <v>0</v>
      </c>
      <c r="T60" s="31">
        <v>0</v>
      </c>
      <c r="U60" s="30">
        <v>0</v>
      </c>
      <c r="V60" s="30">
        <v>9</v>
      </c>
      <c r="W60" s="31">
        <v>0.6428571428571429</v>
      </c>
      <c r="X60" s="30">
        <v>0</v>
      </c>
      <c r="Y60" s="30">
        <v>7</v>
      </c>
      <c r="Z60" s="31">
        <v>0.7</v>
      </c>
      <c r="AA60" s="30">
        <v>0</v>
      </c>
      <c r="AB60" s="30">
        <v>0</v>
      </c>
      <c r="AC60" s="31">
        <v>0</v>
      </c>
      <c r="AD60" s="31">
        <v>0</v>
      </c>
      <c r="AE60" s="31">
        <v>11.2</v>
      </c>
      <c r="AF60" s="32">
        <v>16.899999999999999</v>
      </c>
    </row>
    <row r="61" spans="1:32">
      <c r="A61" s="28">
        <v>58</v>
      </c>
      <c r="B61" s="29">
        <v>1014024</v>
      </c>
      <c r="C61" s="29" t="s">
        <v>64</v>
      </c>
      <c r="D61" s="29" t="s">
        <v>91</v>
      </c>
      <c r="E61" s="10">
        <v>0</v>
      </c>
      <c r="F61" s="11">
        <v>0</v>
      </c>
      <c r="G61" s="11">
        <v>0</v>
      </c>
      <c r="H61" s="11">
        <v>0</v>
      </c>
      <c r="I61" s="12">
        <v>0</v>
      </c>
      <c r="J61" s="30">
        <v>3.5999999999999996</v>
      </c>
      <c r="K61" s="30">
        <v>0</v>
      </c>
      <c r="L61" s="30">
        <v>0</v>
      </c>
      <c r="M61" s="30">
        <v>0</v>
      </c>
      <c r="N61" s="31">
        <v>3.5999999999999996</v>
      </c>
      <c r="O61" s="30">
        <v>23</v>
      </c>
      <c r="P61" s="30">
        <v>39</v>
      </c>
      <c r="Q61" s="31">
        <v>3.1</v>
      </c>
      <c r="R61" s="30">
        <v>0</v>
      </c>
      <c r="S61" s="30">
        <v>0</v>
      </c>
      <c r="T61" s="31">
        <v>0</v>
      </c>
      <c r="U61" s="30">
        <v>0</v>
      </c>
      <c r="V61" s="30">
        <v>0</v>
      </c>
      <c r="W61" s="31">
        <v>0</v>
      </c>
      <c r="X61" s="30">
        <v>0</v>
      </c>
      <c r="Y61" s="30">
        <v>0</v>
      </c>
      <c r="Z61" s="31">
        <v>0</v>
      </c>
      <c r="AA61" s="30">
        <v>0</v>
      </c>
      <c r="AB61" s="30">
        <v>0</v>
      </c>
      <c r="AC61" s="31">
        <v>0</v>
      </c>
      <c r="AD61" s="31">
        <v>0</v>
      </c>
      <c r="AE61" s="31">
        <v>2.4</v>
      </c>
      <c r="AF61" s="32">
        <v>9.1</v>
      </c>
    </row>
    <row r="62" spans="1:32">
      <c r="A62" s="28">
        <v>59</v>
      </c>
      <c r="B62" s="29">
        <v>1014004</v>
      </c>
      <c r="C62" s="29" t="s">
        <v>64</v>
      </c>
      <c r="D62" s="29" t="s">
        <v>92</v>
      </c>
      <c r="E62" s="10">
        <v>0</v>
      </c>
      <c r="F62" s="11">
        <v>0</v>
      </c>
      <c r="G62" s="11">
        <v>0</v>
      </c>
      <c r="H62" s="11">
        <v>0</v>
      </c>
      <c r="I62" s="12">
        <v>0</v>
      </c>
      <c r="J62" s="30">
        <v>3.5999999999999996</v>
      </c>
      <c r="K62" s="30">
        <v>1.2</v>
      </c>
      <c r="L62" s="30">
        <v>0</v>
      </c>
      <c r="M62" s="30">
        <v>0</v>
      </c>
      <c r="N62" s="31">
        <v>4.8</v>
      </c>
      <c r="O62" s="30">
        <v>0</v>
      </c>
      <c r="P62" s="30">
        <v>94</v>
      </c>
      <c r="Q62" s="31">
        <v>4.7</v>
      </c>
      <c r="R62" s="30">
        <v>0</v>
      </c>
      <c r="S62" s="30">
        <v>0</v>
      </c>
      <c r="T62" s="31">
        <v>0</v>
      </c>
      <c r="U62" s="30">
        <v>0</v>
      </c>
      <c r="V62" s="30">
        <v>0</v>
      </c>
      <c r="W62" s="31">
        <v>0</v>
      </c>
      <c r="X62" s="30">
        <v>0</v>
      </c>
      <c r="Y62" s="30">
        <v>0</v>
      </c>
      <c r="Z62" s="31">
        <v>0</v>
      </c>
      <c r="AA62" s="30">
        <v>0</v>
      </c>
      <c r="AB62" s="30">
        <v>0</v>
      </c>
      <c r="AC62" s="31">
        <v>0</v>
      </c>
      <c r="AD62" s="31">
        <v>0</v>
      </c>
      <c r="AE62" s="31">
        <v>1.2</v>
      </c>
      <c r="AF62" s="32">
        <v>10.7</v>
      </c>
    </row>
    <row r="63" spans="1:32">
      <c r="A63" s="28">
        <v>60</v>
      </c>
      <c r="B63" s="29">
        <v>1014023</v>
      </c>
      <c r="C63" s="29" t="s">
        <v>64</v>
      </c>
      <c r="D63" s="29" t="s">
        <v>93</v>
      </c>
      <c r="E63" s="10">
        <v>0</v>
      </c>
      <c r="F63" s="11">
        <v>0</v>
      </c>
      <c r="G63" s="11">
        <v>0</v>
      </c>
      <c r="H63" s="11">
        <v>0</v>
      </c>
      <c r="I63" s="12">
        <v>0</v>
      </c>
      <c r="J63" s="30">
        <v>4.8</v>
      </c>
      <c r="K63" s="30">
        <v>0</v>
      </c>
      <c r="L63" s="30">
        <v>1.6</v>
      </c>
      <c r="M63" s="30">
        <v>0</v>
      </c>
      <c r="N63" s="31">
        <v>6.4</v>
      </c>
      <c r="O63" s="30">
        <v>0</v>
      </c>
      <c r="P63" s="30">
        <v>0</v>
      </c>
      <c r="Q63" s="31">
        <v>0</v>
      </c>
      <c r="R63" s="30">
        <v>0</v>
      </c>
      <c r="S63" s="30">
        <v>0</v>
      </c>
      <c r="T63" s="31">
        <v>0</v>
      </c>
      <c r="U63" s="30">
        <v>0</v>
      </c>
      <c r="V63" s="30">
        <v>0</v>
      </c>
      <c r="W63" s="31">
        <v>0</v>
      </c>
      <c r="X63" s="30">
        <v>0</v>
      </c>
      <c r="Y63" s="30">
        <v>0</v>
      </c>
      <c r="Z63" s="31">
        <v>0</v>
      </c>
      <c r="AA63" s="30">
        <v>0</v>
      </c>
      <c r="AB63" s="30">
        <v>0</v>
      </c>
      <c r="AC63" s="31">
        <v>0</v>
      </c>
      <c r="AD63" s="31">
        <v>0</v>
      </c>
      <c r="AE63" s="31">
        <v>0</v>
      </c>
      <c r="AF63" s="32">
        <v>6.4</v>
      </c>
    </row>
    <row r="64" spans="1:32">
      <c r="A64" s="28">
        <v>61</v>
      </c>
      <c r="B64" s="29">
        <v>1014018</v>
      </c>
      <c r="C64" s="29" t="s">
        <v>64</v>
      </c>
      <c r="D64" s="29" t="s">
        <v>94</v>
      </c>
      <c r="E64" s="10">
        <v>2</v>
      </c>
      <c r="F64" s="11">
        <v>0</v>
      </c>
      <c r="G64" s="11">
        <v>0</v>
      </c>
      <c r="H64" s="11">
        <v>0</v>
      </c>
      <c r="I64" s="12">
        <v>2</v>
      </c>
      <c r="J64" s="30">
        <v>0</v>
      </c>
      <c r="K64" s="30">
        <v>3.5999999999999996</v>
      </c>
      <c r="L64" s="30">
        <v>0</v>
      </c>
      <c r="M64" s="30">
        <v>0</v>
      </c>
      <c r="N64" s="31">
        <v>3.5999999999999996</v>
      </c>
      <c r="O64" s="30">
        <v>147</v>
      </c>
      <c r="P64" s="30">
        <v>129</v>
      </c>
      <c r="Q64" s="31">
        <v>13.8</v>
      </c>
      <c r="R64" s="30">
        <v>0</v>
      </c>
      <c r="S64" s="30">
        <v>0</v>
      </c>
      <c r="T64" s="31">
        <v>0</v>
      </c>
      <c r="U64" s="30">
        <v>0</v>
      </c>
      <c r="V64" s="30">
        <v>0</v>
      </c>
      <c r="W64" s="31">
        <v>0</v>
      </c>
      <c r="X64" s="30">
        <v>0</v>
      </c>
      <c r="Y64" s="30">
        <v>0</v>
      </c>
      <c r="Z64" s="31">
        <v>0</v>
      </c>
      <c r="AA64" s="30">
        <v>0</v>
      </c>
      <c r="AB64" s="30">
        <v>0</v>
      </c>
      <c r="AC64" s="31">
        <v>0</v>
      </c>
      <c r="AD64" s="31">
        <v>0</v>
      </c>
      <c r="AE64" s="31">
        <v>0</v>
      </c>
      <c r="AF64" s="32">
        <v>19.399999999999999</v>
      </c>
    </row>
    <row r="65" spans="1:32">
      <c r="A65" s="28">
        <v>62</v>
      </c>
      <c r="B65" s="29">
        <v>1014022</v>
      </c>
      <c r="C65" s="29" t="s">
        <v>64</v>
      </c>
      <c r="D65" s="29" t="s">
        <v>95</v>
      </c>
      <c r="E65" s="10">
        <v>8</v>
      </c>
      <c r="F65" s="11">
        <v>0</v>
      </c>
      <c r="G65" s="11">
        <v>0</v>
      </c>
      <c r="H65" s="11">
        <v>0</v>
      </c>
      <c r="I65" s="12">
        <v>8</v>
      </c>
      <c r="J65" s="30">
        <v>4.8</v>
      </c>
      <c r="K65" s="30">
        <v>2.4</v>
      </c>
      <c r="L65" s="30">
        <v>0</v>
      </c>
      <c r="M65" s="30">
        <v>0</v>
      </c>
      <c r="N65" s="31">
        <v>7.1999999999999993</v>
      </c>
      <c r="O65" s="30">
        <v>147</v>
      </c>
      <c r="P65" s="30">
        <v>42</v>
      </c>
      <c r="Q65" s="31">
        <v>9.4499999999999993</v>
      </c>
      <c r="R65" s="30">
        <v>0</v>
      </c>
      <c r="S65" s="30">
        <v>0</v>
      </c>
      <c r="T65" s="31">
        <v>0</v>
      </c>
      <c r="U65" s="30">
        <v>9</v>
      </c>
      <c r="V65" s="30">
        <v>0</v>
      </c>
      <c r="W65" s="31">
        <v>0.6428571428571429</v>
      </c>
      <c r="X65" s="30">
        <v>7</v>
      </c>
      <c r="Y65" s="30">
        <v>0</v>
      </c>
      <c r="Z65" s="31">
        <v>0.7</v>
      </c>
      <c r="AA65" s="30">
        <v>0</v>
      </c>
      <c r="AB65" s="30">
        <v>0</v>
      </c>
      <c r="AC65" s="31">
        <v>0</v>
      </c>
      <c r="AD65" s="31">
        <v>0</v>
      </c>
      <c r="AE65" s="31">
        <v>0</v>
      </c>
      <c r="AF65" s="32">
        <v>26</v>
      </c>
    </row>
    <row r="66" spans="1:32">
      <c r="A66" s="28">
        <v>63</v>
      </c>
      <c r="B66" s="29">
        <v>1014011</v>
      </c>
      <c r="C66" s="29" t="s">
        <v>64</v>
      </c>
      <c r="D66" s="29" t="s">
        <v>96</v>
      </c>
      <c r="E66" s="10">
        <v>0</v>
      </c>
      <c r="F66" s="11">
        <v>0</v>
      </c>
      <c r="G66" s="11">
        <v>0</v>
      </c>
      <c r="H66" s="11">
        <v>0</v>
      </c>
      <c r="I66" s="12">
        <v>0</v>
      </c>
      <c r="J66" s="30">
        <v>3.5999999999999996</v>
      </c>
      <c r="K66" s="30">
        <v>1.2</v>
      </c>
      <c r="L66" s="30">
        <v>0</v>
      </c>
      <c r="M66" s="30">
        <v>0</v>
      </c>
      <c r="N66" s="31">
        <v>4.8</v>
      </c>
      <c r="O66" s="30">
        <v>0</v>
      </c>
      <c r="P66" s="30">
        <v>0</v>
      </c>
      <c r="Q66" s="31">
        <v>0</v>
      </c>
      <c r="R66" s="30">
        <v>0</v>
      </c>
      <c r="S66" s="30">
        <v>0</v>
      </c>
      <c r="T66" s="31">
        <v>0</v>
      </c>
      <c r="U66" s="30">
        <v>0</v>
      </c>
      <c r="V66" s="30">
        <v>0</v>
      </c>
      <c r="W66" s="31">
        <v>0</v>
      </c>
      <c r="X66" s="30">
        <v>0</v>
      </c>
      <c r="Y66" s="30">
        <v>0</v>
      </c>
      <c r="Z66" s="31">
        <v>0</v>
      </c>
      <c r="AA66" s="30">
        <v>0</v>
      </c>
      <c r="AB66" s="30">
        <v>0</v>
      </c>
      <c r="AC66" s="31">
        <v>0</v>
      </c>
      <c r="AD66" s="31">
        <v>0</v>
      </c>
      <c r="AE66" s="31">
        <v>0</v>
      </c>
      <c r="AF66" s="32">
        <v>4.8</v>
      </c>
    </row>
    <row r="67" spans="1:32">
      <c r="A67" s="28">
        <v>64</v>
      </c>
      <c r="B67" s="29">
        <v>1014012</v>
      </c>
      <c r="C67" s="29" t="s">
        <v>64</v>
      </c>
      <c r="D67" s="29" t="s">
        <v>97</v>
      </c>
      <c r="E67" s="10">
        <v>0</v>
      </c>
      <c r="F67" s="11">
        <v>0</v>
      </c>
      <c r="G67" s="11">
        <v>0</v>
      </c>
      <c r="H67" s="11">
        <v>0</v>
      </c>
      <c r="I67" s="12">
        <v>0</v>
      </c>
      <c r="J67" s="30">
        <v>2.4</v>
      </c>
      <c r="K67" s="30">
        <v>3.5999999999999996</v>
      </c>
      <c r="L67" s="30">
        <v>0</v>
      </c>
      <c r="M67" s="30">
        <v>0</v>
      </c>
      <c r="N67" s="31">
        <v>6</v>
      </c>
      <c r="O67" s="30">
        <v>0</v>
      </c>
      <c r="P67" s="30">
        <v>0</v>
      </c>
      <c r="Q67" s="31">
        <v>0</v>
      </c>
      <c r="R67" s="30">
        <v>0</v>
      </c>
      <c r="S67" s="30">
        <v>0</v>
      </c>
      <c r="T67" s="31">
        <v>0</v>
      </c>
      <c r="U67" s="30">
        <v>0</v>
      </c>
      <c r="V67" s="30">
        <v>0</v>
      </c>
      <c r="W67" s="31">
        <v>0</v>
      </c>
      <c r="X67" s="30">
        <v>0</v>
      </c>
      <c r="Y67" s="30">
        <v>0</v>
      </c>
      <c r="Z67" s="31">
        <v>0</v>
      </c>
      <c r="AA67" s="30">
        <v>0</v>
      </c>
      <c r="AB67" s="30">
        <v>0</v>
      </c>
      <c r="AC67" s="31">
        <v>0</v>
      </c>
      <c r="AD67" s="31">
        <v>0</v>
      </c>
      <c r="AE67" s="31">
        <v>0</v>
      </c>
      <c r="AF67" s="32">
        <v>6</v>
      </c>
    </row>
    <row r="68" spans="1:32">
      <c r="A68" s="28">
        <v>65</v>
      </c>
      <c r="B68" s="29">
        <v>1014038</v>
      </c>
      <c r="C68" s="29" t="s">
        <v>64</v>
      </c>
      <c r="D68" s="29" t="s">
        <v>98</v>
      </c>
      <c r="E68" s="10">
        <v>2</v>
      </c>
      <c r="F68" s="11">
        <v>0</v>
      </c>
      <c r="G68" s="11">
        <v>0</v>
      </c>
      <c r="H68" s="11">
        <v>0</v>
      </c>
      <c r="I68" s="12">
        <v>2</v>
      </c>
      <c r="J68" s="30">
        <v>0</v>
      </c>
      <c r="K68" s="30">
        <v>3.5999999999999996</v>
      </c>
      <c r="L68" s="30">
        <v>0</v>
      </c>
      <c r="M68" s="30">
        <v>0</v>
      </c>
      <c r="N68" s="31">
        <v>3.5999999999999996</v>
      </c>
      <c r="O68" s="30">
        <v>39</v>
      </c>
      <c r="P68" s="30">
        <v>0</v>
      </c>
      <c r="Q68" s="31">
        <v>1.95</v>
      </c>
      <c r="R68" s="30">
        <v>0</v>
      </c>
      <c r="S68" s="30">
        <v>0</v>
      </c>
      <c r="T68" s="31">
        <v>0</v>
      </c>
      <c r="U68" s="30">
        <v>0</v>
      </c>
      <c r="V68" s="30">
        <v>0</v>
      </c>
      <c r="W68" s="31">
        <v>0</v>
      </c>
      <c r="X68" s="30">
        <v>0</v>
      </c>
      <c r="Y68" s="30">
        <v>0</v>
      </c>
      <c r="Z68" s="31">
        <v>0</v>
      </c>
      <c r="AA68" s="30">
        <v>0</v>
      </c>
      <c r="AB68" s="30">
        <v>0</v>
      </c>
      <c r="AC68" s="31">
        <v>0</v>
      </c>
      <c r="AD68" s="31">
        <v>0</v>
      </c>
      <c r="AE68" s="31">
        <v>0</v>
      </c>
      <c r="AF68" s="32">
        <v>7.6</v>
      </c>
    </row>
    <row r="69" spans="1:32">
      <c r="A69" s="28">
        <v>66</v>
      </c>
      <c r="B69" s="29">
        <v>1014037</v>
      </c>
      <c r="C69" s="29" t="s">
        <v>64</v>
      </c>
      <c r="D69" s="29" t="s">
        <v>99</v>
      </c>
      <c r="E69" s="10">
        <v>0</v>
      </c>
      <c r="F69" s="11">
        <v>0</v>
      </c>
      <c r="G69" s="11">
        <v>4</v>
      </c>
      <c r="H69" s="11">
        <v>2</v>
      </c>
      <c r="I69" s="12">
        <v>16</v>
      </c>
      <c r="J69" s="30">
        <v>0</v>
      </c>
      <c r="K69" s="30">
        <v>0</v>
      </c>
      <c r="L69" s="30">
        <v>0</v>
      </c>
      <c r="M69" s="30">
        <v>0</v>
      </c>
      <c r="N69" s="31">
        <v>0</v>
      </c>
      <c r="O69" s="30">
        <v>0</v>
      </c>
      <c r="P69" s="30">
        <v>163</v>
      </c>
      <c r="Q69" s="31">
        <v>8.15</v>
      </c>
      <c r="R69" s="30">
        <v>75</v>
      </c>
      <c r="S69" s="30">
        <v>0</v>
      </c>
      <c r="T69" s="31">
        <v>3.75</v>
      </c>
      <c r="U69" s="30">
        <v>0</v>
      </c>
      <c r="V69" s="30">
        <v>0</v>
      </c>
      <c r="W69" s="31">
        <v>0</v>
      </c>
      <c r="X69" s="30">
        <v>0</v>
      </c>
      <c r="Y69" s="30">
        <v>0</v>
      </c>
      <c r="Z69" s="31">
        <v>0</v>
      </c>
      <c r="AA69" s="30">
        <v>0</v>
      </c>
      <c r="AB69" s="30">
        <v>0</v>
      </c>
      <c r="AC69" s="31">
        <v>0</v>
      </c>
      <c r="AD69" s="31">
        <v>0</v>
      </c>
      <c r="AE69" s="31">
        <v>1.2</v>
      </c>
      <c r="AF69" s="32">
        <v>29.1</v>
      </c>
    </row>
    <row r="70" spans="1:32">
      <c r="A70" s="28">
        <v>67</v>
      </c>
      <c r="B70" s="29">
        <v>1013016</v>
      </c>
      <c r="C70" s="29" t="s">
        <v>100</v>
      </c>
      <c r="D70" s="29" t="s">
        <v>101</v>
      </c>
      <c r="E70" s="10">
        <v>6</v>
      </c>
      <c r="F70" s="11">
        <v>0</v>
      </c>
      <c r="G70" s="11">
        <v>0</v>
      </c>
      <c r="H70" s="11">
        <v>0</v>
      </c>
      <c r="I70" s="12">
        <v>6</v>
      </c>
      <c r="J70" s="30">
        <v>14.799999999999997</v>
      </c>
      <c r="K70" s="30">
        <v>2.4</v>
      </c>
      <c r="L70" s="30">
        <v>0</v>
      </c>
      <c r="M70" s="30">
        <v>0</v>
      </c>
      <c r="N70" s="31">
        <v>17.199999999999996</v>
      </c>
      <c r="O70" s="30">
        <v>168</v>
      </c>
      <c r="P70" s="30">
        <v>152</v>
      </c>
      <c r="Q70" s="31">
        <v>16</v>
      </c>
      <c r="R70" s="30">
        <v>0</v>
      </c>
      <c r="S70" s="30">
        <v>0</v>
      </c>
      <c r="T70" s="31">
        <v>0</v>
      </c>
      <c r="U70" s="30">
        <v>0</v>
      </c>
      <c r="V70" s="30">
        <v>0</v>
      </c>
      <c r="W70" s="31">
        <v>0</v>
      </c>
      <c r="X70" s="30">
        <v>0</v>
      </c>
      <c r="Y70" s="30">
        <v>23</v>
      </c>
      <c r="Z70" s="31">
        <v>2.2999999999999998</v>
      </c>
      <c r="AA70" s="30">
        <v>0</v>
      </c>
      <c r="AB70" s="30">
        <v>0</v>
      </c>
      <c r="AC70" s="31">
        <v>0</v>
      </c>
      <c r="AD70" s="31">
        <v>0</v>
      </c>
      <c r="AE70" s="31">
        <v>0</v>
      </c>
      <c r="AF70" s="32">
        <v>41.5</v>
      </c>
    </row>
    <row r="71" spans="1:32">
      <c r="A71" s="28">
        <v>68</v>
      </c>
      <c r="B71" s="29">
        <v>1013021</v>
      </c>
      <c r="C71" s="29" t="s">
        <v>100</v>
      </c>
      <c r="D71" s="29" t="s">
        <v>102</v>
      </c>
      <c r="E71" s="10">
        <v>2</v>
      </c>
      <c r="F71" s="11">
        <v>0</v>
      </c>
      <c r="G71" s="11">
        <v>0</v>
      </c>
      <c r="H71" s="11">
        <v>0</v>
      </c>
      <c r="I71" s="12">
        <v>2</v>
      </c>
      <c r="J71" s="30">
        <v>2.4</v>
      </c>
      <c r="K71" s="30">
        <v>4.8</v>
      </c>
      <c r="L71" s="30">
        <v>0</v>
      </c>
      <c r="M71" s="30">
        <v>0</v>
      </c>
      <c r="N71" s="31">
        <v>7.1999999999999993</v>
      </c>
      <c r="O71" s="30">
        <v>97</v>
      </c>
      <c r="P71" s="30">
        <v>74</v>
      </c>
      <c r="Q71" s="31">
        <v>8.5500000000000007</v>
      </c>
      <c r="R71" s="30">
        <v>0</v>
      </c>
      <c r="S71" s="30">
        <v>0</v>
      </c>
      <c r="T71" s="31">
        <v>0</v>
      </c>
      <c r="U71" s="30">
        <v>0</v>
      </c>
      <c r="V71" s="30">
        <v>0</v>
      </c>
      <c r="W71" s="31">
        <v>0</v>
      </c>
      <c r="X71" s="30">
        <v>0</v>
      </c>
      <c r="Y71" s="30">
        <v>0</v>
      </c>
      <c r="Z71" s="31">
        <v>0</v>
      </c>
      <c r="AA71" s="30">
        <v>0</v>
      </c>
      <c r="AB71" s="30">
        <v>0</v>
      </c>
      <c r="AC71" s="31">
        <v>0</v>
      </c>
      <c r="AD71" s="31">
        <v>2</v>
      </c>
      <c r="AE71" s="31">
        <v>0</v>
      </c>
      <c r="AF71" s="32">
        <v>19.8</v>
      </c>
    </row>
    <row r="72" spans="1:32">
      <c r="A72" s="28">
        <v>69</v>
      </c>
      <c r="B72" s="29">
        <v>1013018</v>
      </c>
      <c r="C72" s="29" t="s">
        <v>100</v>
      </c>
      <c r="D72" s="29" t="s">
        <v>103</v>
      </c>
      <c r="E72" s="10">
        <v>0</v>
      </c>
      <c r="F72" s="11">
        <v>0</v>
      </c>
      <c r="G72" s="11">
        <v>0</v>
      </c>
      <c r="H72" s="11">
        <v>0</v>
      </c>
      <c r="I72" s="12">
        <v>0</v>
      </c>
      <c r="J72" s="30">
        <v>9.6</v>
      </c>
      <c r="K72" s="30">
        <v>0</v>
      </c>
      <c r="L72" s="30">
        <v>0</v>
      </c>
      <c r="M72" s="30">
        <v>0</v>
      </c>
      <c r="N72" s="31">
        <v>9.6</v>
      </c>
      <c r="O72" s="30">
        <v>36</v>
      </c>
      <c r="P72" s="30">
        <v>52</v>
      </c>
      <c r="Q72" s="31">
        <v>4.4000000000000004</v>
      </c>
      <c r="R72" s="30">
        <v>0</v>
      </c>
      <c r="S72" s="30">
        <v>0</v>
      </c>
      <c r="T72" s="31">
        <v>0</v>
      </c>
      <c r="U72" s="30">
        <v>0</v>
      </c>
      <c r="V72" s="30">
        <v>0</v>
      </c>
      <c r="W72" s="31">
        <v>0</v>
      </c>
      <c r="X72" s="30">
        <v>0</v>
      </c>
      <c r="Y72" s="30">
        <v>0</v>
      </c>
      <c r="Z72" s="31">
        <v>0</v>
      </c>
      <c r="AA72" s="30">
        <v>0</v>
      </c>
      <c r="AB72" s="30">
        <v>0</v>
      </c>
      <c r="AC72" s="31">
        <v>0</v>
      </c>
      <c r="AD72" s="31">
        <v>0</v>
      </c>
      <c r="AE72" s="31">
        <v>0</v>
      </c>
      <c r="AF72" s="32">
        <v>14</v>
      </c>
    </row>
    <row r="73" spans="1:32">
      <c r="A73" s="28">
        <v>70</v>
      </c>
      <c r="B73" s="29">
        <v>1013025</v>
      </c>
      <c r="C73" s="29" t="s">
        <v>100</v>
      </c>
      <c r="D73" s="29" t="s">
        <v>104</v>
      </c>
      <c r="E73" s="10">
        <v>2</v>
      </c>
      <c r="F73" s="11">
        <v>0</v>
      </c>
      <c r="G73" s="11">
        <v>0</v>
      </c>
      <c r="H73" s="11">
        <v>0</v>
      </c>
      <c r="I73" s="12">
        <v>2</v>
      </c>
      <c r="J73" s="30">
        <v>4.8</v>
      </c>
      <c r="K73" s="30">
        <v>0</v>
      </c>
      <c r="L73" s="30">
        <v>0</v>
      </c>
      <c r="M73" s="30">
        <v>0</v>
      </c>
      <c r="N73" s="31">
        <v>4.8</v>
      </c>
      <c r="O73" s="30">
        <v>0</v>
      </c>
      <c r="P73" s="30">
        <v>0</v>
      </c>
      <c r="Q73" s="31">
        <v>0</v>
      </c>
      <c r="R73" s="30">
        <v>0</v>
      </c>
      <c r="S73" s="30">
        <v>0</v>
      </c>
      <c r="T73" s="31">
        <v>0</v>
      </c>
      <c r="U73" s="30">
        <v>0</v>
      </c>
      <c r="V73" s="30">
        <v>0</v>
      </c>
      <c r="W73" s="31">
        <v>0</v>
      </c>
      <c r="X73" s="30">
        <v>0</v>
      </c>
      <c r="Y73" s="30">
        <v>0</v>
      </c>
      <c r="Z73" s="31">
        <v>0</v>
      </c>
      <c r="AA73" s="30">
        <v>0</v>
      </c>
      <c r="AB73" s="30">
        <v>0</v>
      </c>
      <c r="AC73" s="31">
        <v>0</v>
      </c>
      <c r="AD73" s="31">
        <v>0</v>
      </c>
      <c r="AE73" s="31">
        <v>0</v>
      </c>
      <c r="AF73" s="32">
        <v>6.8</v>
      </c>
    </row>
    <row r="74" spans="1:32">
      <c r="A74" s="28">
        <v>71</v>
      </c>
      <c r="B74" s="29">
        <v>1013003</v>
      </c>
      <c r="C74" s="29" t="s">
        <v>100</v>
      </c>
      <c r="D74" s="29" t="s">
        <v>105</v>
      </c>
      <c r="E74" s="10">
        <v>0</v>
      </c>
      <c r="F74" s="11">
        <v>0</v>
      </c>
      <c r="G74" s="11">
        <v>2</v>
      </c>
      <c r="H74" s="11">
        <v>1</v>
      </c>
      <c r="I74" s="12">
        <v>8</v>
      </c>
      <c r="J74" s="30">
        <v>0</v>
      </c>
      <c r="K74" s="30">
        <v>0</v>
      </c>
      <c r="L74" s="30">
        <v>0</v>
      </c>
      <c r="M74" s="30">
        <v>0</v>
      </c>
      <c r="N74" s="31">
        <v>0</v>
      </c>
      <c r="O74" s="30">
        <v>0</v>
      </c>
      <c r="P74" s="30">
        <v>69</v>
      </c>
      <c r="Q74" s="31">
        <v>3.45</v>
      </c>
      <c r="R74" s="30">
        <v>79</v>
      </c>
      <c r="S74" s="30">
        <v>0</v>
      </c>
      <c r="T74" s="31">
        <v>3.95</v>
      </c>
      <c r="U74" s="30">
        <v>0</v>
      </c>
      <c r="V74" s="30">
        <v>0</v>
      </c>
      <c r="W74" s="31">
        <v>0</v>
      </c>
      <c r="X74" s="30">
        <v>0</v>
      </c>
      <c r="Y74" s="30">
        <v>0</v>
      </c>
      <c r="Z74" s="31">
        <v>0</v>
      </c>
      <c r="AA74" s="30">
        <v>0</v>
      </c>
      <c r="AB74" s="30">
        <v>0</v>
      </c>
      <c r="AC74" s="31">
        <v>0</v>
      </c>
      <c r="AD74" s="31">
        <v>0</v>
      </c>
      <c r="AE74" s="31">
        <v>0</v>
      </c>
      <c r="AF74" s="32">
        <v>15.4</v>
      </c>
    </row>
    <row r="75" spans="1:32">
      <c r="A75" s="28">
        <v>72</v>
      </c>
      <c r="B75" s="29">
        <v>1013019</v>
      </c>
      <c r="C75" s="29" t="s">
        <v>100</v>
      </c>
      <c r="D75" s="29" t="s">
        <v>106</v>
      </c>
      <c r="E75" s="10">
        <v>4</v>
      </c>
      <c r="F75" s="11">
        <v>0</v>
      </c>
      <c r="G75" s="11">
        <v>0</v>
      </c>
      <c r="H75" s="11">
        <v>0</v>
      </c>
      <c r="I75" s="12">
        <v>4</v>
      </c>
      <c r="J75" s="30">
        <v>6</v>
      </c>
      <c r="K75" s="30">
        <v>6.4</v>
      </c>
      <c r="L75" s="30">
        <v>0</v>
      </c>
      <c r="M75" s="30">
        <v>0</v>
      </c>
      <c r="N75" s="31">
        <v>12.4</v>
      </c>
      <c r="O75" s="30">
        <v>74</v>
      </c>
      <c r="P75" s="30">
        <v>0</v>
      </c>
      <c r="Q75" s="31">
        <v>3.7</v>
      </c>
      <c r="R75" s="30">
        <v>0</v>
      </c>
      <c r="S75" s="30">
        <v>0</v>
      </c>
      <c r="T75" s="31">
        <v>0</v>
      </c>
      <c r="U75" s="30">
        <v>0</v>
      </c>
      <c r="V75" s="30">
        <v>0</v>
      </c>
      <c r="W75" s="31">
        <v>0</v>
      </c>
      <c r="X75" s="30">
        <v>0</v>
      </c>
      <c r="Y75" s="30">
        <v>0</v>
      </c>
      <c r="Z75" s="31">
        <v>0</v>
      </c>
      <c r="AA75" s="30">
        <v>0</v>
      </c>
      <c r="AB75" s="30">
        <v>0</v>
      </c>
      <c r="AC75" s="31">
        <v>0</v>
      </c>
      <c r="AD75" s="31">
        <v>1.2</v>
      </c>
      <c r="AE75" s="31">
        <v>0</v>
      </c>
      <c r="AF75" s="32">
        <v>21.3</v>
      </c>
    </row>
    <row r="76" spans="1:32">
      <c r="A76" s="28">
        <v>73</v>
      </c>
      <c r="B76" s="29">
        <v>1013024</v>
      </c>
      <c r="C76" s="29" t="s">
        <v>100</v>
      </c>
      <c r="D76" s="29" t="s">
        <v>107</v>
      </c>
      <c r="E76" s="10">
        <v>2</v>
      </c>
      <c r="F76" s="11">
        <v>0</v>
      </c>
      <c r="G76" s="11">
        <v>0</v>
      </c>
      <c r="H76" s="11">
        <v>0</v>
      </c>
      <c r="I76" s="12">
        <v>2</v>
      </c>
      <c r="J76" s="30">
        <v>0</v>
      </c>
      <c r="K76" s="30">
        <v>0</v>
      </c>
      <c r="L76" s="30">
        <v>0</v>
      </c>
      <c r="M76" s="30">
        <v>0</v>
      </c>
      <c r="N76" s="31">
        <v>0</v>
      </c>
      <c r="O76" s="30">
        <v>29</v>
      </c>
      <c r="P76" s="30">
        <v>110</v>
      </c>
      <c r="Q76" s="31">
        <v>6.95</v>
      </c>
      <c r="R76" s="30">
        <v>0</v>
      </c>
      <c r="S76" s="30">
        <v>0</v>
      </c>
      <c r="T76" s="31">
        <v>0</v>
      </c>
      <c r="U76" s="30">
        <v>0</v>
      </c>
      <c r="V76" s="30">
        <v>0</v>
      </c>
      <c r="W76" s="31">
        <v>0</v>
      </c>
      <c r="X76" s="30">
        <v>0</v>
      </c>
      <c r="Y76" s="30">
        <v>0</v>
      </c>
      <c r="Z76" s="31">
        <v>0</v>
      </c>
      <c r="AA76" s="30">
        <v>0</v>
      </c>
      <c r="AB76" s="30">
        <v>0</v>
      </c>
      <c r="AC76" s="31">
        <v>0</v>
      </c>
      <c r="AD76" s="31">
        <v>0</v>
      </c>
      <c r="AE76" s="31">
        <v>2.4</v>
      </c>
      <c r="AF76" s="32">
        <v>11.4</v>
      </c>
    </row>
    <row r="77" spans="1:32">
      <c r="A77" s="28">
        <v>74</v>
      </c>
      <c r="B77" s="29">
        <v>1013005</v>
      </c>
      <c r="C77" s="29" t="s">
        <v>100</v>
      </c>
      <c r="D77" s="29" t="s">
        <v>108</v>
      </c>
      <c r="E77" s="10">
        <v>0</v>
      </c>
      <c r="F77" s="11">
        <v>0</v>
      </c>
      <c r="G77" s="11">
        <v>0</v>
      </c>
      <c r="H77" s="11">
        <v>0</v>
      </c>
      <c r="I77" s="12">
        <v>0</v>
      </c>
      <c r="J77" s="30">
        <v>2.4</v>
      </c>
      <c r="K77" s="30">
        <v>0</v>
      </c>
      <c r="L77" s="30">
        <v>1.6</v>
      </c>
      <c r="M77" s="30">
        <v>0</v>
      </c>
      <c r="N77" s="31">
        <v>4</v>
      </c>
      <c r="O77" s="30">
        <v>54</v>
      </c>
      <c r="P77" s="30">
        <v>89</v>
      </c>
      <c r="Q77" s="31">
        <v>7.15</v>
      </c>
      <c r="R77" s="30">
        <v>0</v>
      </c>
      <c r="S77" s="30">
        <v>0</v>
      </c>
      <c r="T77" s="31">
        <v>0</v>
      </c>
      <c r="U77" s="30">
        <v>0</v>
      </c>
      <c r="V77" s="30">
        <v>0</v>
      </c>
      <c r="W77" s="31">
        <v>0</v>
      </c>
      <c r="X77" s="30">
        <v>23</v>
      </c>
      <c r="Y77" s="30">
        <v>0</v>
      </c>
      <c r="Z77" s="31">
        <v>2.2999999999999998</v>
      </c>
      <c r="AA77" s="30">
        <v>0</v>
      </c>
      <c r="AB77" s="30">
        <v>0</v>
      </c>
      <c r="AC77" s="31">
        <v>0</v>
      </c>
      <c r="AD77" s="31">
        <v>0</v>
      </c>
      <c r="AE77" s="31">
        <v>2.4</v>
      </c>
      <c r="AF77" s="32">
        <v>15.9</v>
      </c>
    </row>
    <row r="78" spans="1:32">
      <c r="A78" s="28">
        <v>75</v>
      </c>
      <c r="B78" s="29">
        <v>1013026</v>
      </c>
      <c r="C78" s="29" t="s">
        <v>100</v>
      </c>
      <c r="D78" s="29" t="s">
        <v>109</v>
      </c>
      <c r="E78" s="10">
        <v>0</v>
      </c>
      <c r="F78" s="11">
        <v>0</v>
      </c>
      <c r="G78" s="11">
        <v>0</v>
      </c>
      <c r="H78" s="11">
        <v>0</v>
      </c>
      <c r="I78" s="12">
        <v>0</v>
      </c>
      <c r="J78" s="30">
        <v>6</v>
      </c>
      <c r="K78" s="30">
        <v>6</v>
      </c>
      <c r="L78" s="30">
        <v>0</v>
      </c>
      <c r="M78" s="30">
        <v>0</v>
      </c>
      <c r="N78" s="31">
        <v>12</v>
      </c>
      <c r="O78" s="30">
        <v>0</v>
      </c>
      <c r="P78" s="30">
        <v>50</v>
      </c>
      <c r="Q78" s="31">
        <v>2.5</v>
      </c>
      <c r="R78" s="30">
        <v>0</v>
      </c>
      <c r="S78" s="30">
        <v>0</v>
      </c>
      <c r="T78" s="31">
        <v>0</v>
      </c>
      <c r="U78" s="30">
        <v>0</v>
      </c>
      <c r="V78" s="30">
        <v>0</v>
      </c>
      <c r="W78" s="31">
        <v>0</v>
      </c>
      <c r="X78" s="30">
        <v>0</v>
      </c>
      <c r="Y78" s="30">
        <v>0</v>
      </c>
      <c r="Z78" s="31">
        <v>0</v>
      </c>
      <c r="AA78" s="30">
        <v>0</v>
      </c>
      <c r="AB78" s="30">
        <v>0</v>
      </c>
      <c r="AC78" s="31">
        <v>0</v>
      </c>
      <c r="AD78" s="31">
        <v>0</v>
      </c>
      <c r="AE78" s="31">
        <v>0</v>
      </c>
      <c r="AF78" s="32">
        <v>14.5</v>
      </c>
    </row>
    <row r="79" spans="1:32">
      <c r="A79" s="28">
        <v>76</v>
      </c>
      <c r="B79" s="29">
        <v>1013001</v>
      </c>
      <c r="C79" s="29" t="s">
        <v>100</v>
      </c>
      <c r="D79" s="29" t="s">
        <v>110</v>
      </c>
      <c r="E79" s="10">
        <v>2</v>
      </c>
      <c r="F79" s="11">
        <v>0</v>
      </c>
      <c r="G79" s="11">
        <v>0</v>
      </c>
      <c r="H79" s="11">
        <v>0</v>
      </c>
      <c r="I79" s="12">
        <v>2</v>
      </c>
      <c r="J79" s="30">
        <v>0</v>
      </c>
      <c r="K79" s="30">
        <v>0</v>
      </c>
      <c r="L79" s="30">
        <v>0</v>
      </c>
      <c r="M79" s="30">
        <v>0</v>
      </c>
      <c r="N79" s="31">
        <v>0</v>
      </c>
      <c r="O79" s="30">
        <v>36</v>
      </c>
      <c r="P79" s="30">
        <v>0</v>
      </c>
      <c r="Q79" s="31">
        <v>1.8</v>
      </c>
      <c r="R79" s="30">
        <v>41</v>
      </c>
      <c r="S79" s="30">
        <v>79</v>
      </c>
      <c r="T79" s="31">
        <v>6</v>
      </c>
      <c r="U79" s="30">
        <v>0</v>
      </c>
      <c r="V79" s="30">
        <v>0</v>
      </c>
      <c r="W79" s="31">
        <v>0</v>
      </c>
      <c r="X79" s="30">
        <v>0</v>
      </c>
      <c r="Y79" s="30">
        <v>0</v>
      </c>
      <c r="Z79" s="31">
        <v>0</v>
      </c>
      <c r="AA79" s="30">
        <v>0</v>
      </c>
      <c r="AB79" s="30">
        <v>0</v>
      </c>
      <c r="AC79" s="31">
        <v>0</v>
      </c>
      <c r="AD79" s="31">
        <v>0</v>
      </c>
      <c r="AE79" s="31">
        <v>3.6</v>
      </c>
      <c r="AF79" s="32">
        <v>13.4</v>
      </c>
    </row>
    <row r="80" spans="1:32">
      <c r="A80" s="28">
        <v>77</v>
      </c>
      <c r="B80" s="29">
        <v>1013022</v>
      </c>
      <c r="C80" s="29" t="s">
        <v>100</v>
      </c>
      <c r="D80" s="29" t="s">
        <v>111</v>
      </c>
      <c r="E80" s="10">
        <v>4</v>
      </c>
      <c r="F80" s="11">
        <v>0</v>
      </c>
      <c r="G80" s="11">
        <v>0</v>
      </c>
      <c r="H80" s="11">
        <v>0</v>
      </c>
      <c r="I80" s="12">
        <v>4</v>
      </c>
      <c r="J80" s="30">
        <v>2.4</v>
      </c>
      <c r="K80" s="30">
        <v>11.999999999999998</v>
      </c>
      <c r="L80" s="30">
        <v>0</v>
      </c>
      <c r="M80" s="30">
        <v>0</v>
      </c>
      <c r="N80" s="31">
        <v>14.399999999999999</v>
      </c>
      <c r="O80" s="30">
        <v>37</v>
      </c>
      <c r="P80" s="30">
        <v>39</v>
      </c>
      <c r="Q80" s="31">
        <v>3.8</v>
      </c>
      <c r="R80" s="30">
        <v>0</v>
      </c>
      <c r="S80" s="30">
        <v>0</v>
      </c>
      <c r="T80" s="31">
        <v>0</v>
      </c>
      <c r="U80" s="30">
        <v>0</v>
      </c>
      <c r="V80" s="30">
        <v>0</v>
      </c>
      <c r="W80" s="31">
        <v>0</v>
      </c>
      <c r="X80" s="30">
        <v>0</v>
      </c>
      <c r="Y80" s="30">
        <v>0</v>
      </c>
      <c r="Z80" s="31">
        <v>0</v>
      </c>
      <c r="AA80" s="30">
        <v>0</v>
      </c>
      <c r="AB80" s="30">
        <v>0</v>
      </c>
      <c r="AC80" s="31">
        <v>0</v>
      </c>
      <c r="AD80" s="31">
        <v>1.2</v>
      </c>
      <c r="AE80" s="31">
        <v>0</v>
      </c>
      <c r="AF80" s="32">
        <v>23.4</v>
      </c>
    </row>
    <row r="81" spans="1:32">
      <c r="A81" s="28">
        <v>78</v>
      </c>
      <c r="B81" s="29">
        <v>1013027</v>
      </c>
      <c r="C81" s="29" t="s">
        <v>100</v>
      </c>
      <c r="D81" s="29" t="s">
        <v>112</v>
      </c>
      <c r="E81" s="10">
        <v>2</v>
      </c>
      <c r="F81" s="11">
        <v>0</v>
      </c>
      <c r="G81" s="11">
        <v>0</v>
      </c>
      <c r="H81" s="11">
        <v>0</v>
      </c>
      <c r="I81" s="12">
        <v>2</v>
      </c>
      <c r="J81" s="30">
        <v>8</v>
      </c>
      <c r="K81" s="30">
        <v>3.5999999999999996</v>
      </c>
      <c r="L81" s="30">
        <v>0</v>
      </c>
      <c r="M81" s="30">
        <v>0</v>
      </c>
      <c r="N81" s="31">
        <v>11.6</v>
      </c>
      <c r="O81" s="30">
        <v>193</v>
      </c>
      <c r="P81" s="30">
        <v>88</v>
      </c>
      <c r="Q81" s="31">
        <v>14.05</v>
      </c>
      <c r="R81" s="30">
        <v>37</v>
      </c>
      <c r="S81" s="30">
        <v>0</v>
      </c>
      <c r="T81" s="31">
        <v>1.85</v>
      </c>
      <c r="U81" s="30">
        <v>0</v>
      </c>
      <c r="V81" s="30">
        <v>0</v>
      </c>
      <c r="W81" s="31">
        <v>0</v>
      </c>
      <c r="X81" s="30">
        <v>0</v>
      </c>
      <c r="Y81" s="30">
        <v>0</v>
      </c>
      <c r="Z81" s="31">
        <v>0</v>
      </c>
      <c r="AA81" s="30">
        <v>0</v>
      </c>
      <c r="AB81" s="30">
        <v>0</v>
      </c>
      <c r="AC81" s="31">
        <v>0</v>
      </c>
      <c r="AD81" s="31">
        <v>0</v>
      </c>
      <c r="AE81" s="31">
        <v>2.4</v>
      </c>
      <c r="AF81" s="32">
        <v>31.9</v>
      </c>
    </row>
    <row r="82" spans="1:32">
      <c r="A82" s="28">
        <v>79</v>
      </c>
      <c r="B82" s="29">
        <v>1013006</v>
      </c>
      <c r="C82" s="29" t="s">
        <v>100</v>
      </c>
      <c r="D82" s="29" t="s">
        <v>113</v>
      </c>
      <c r="E82" s="10">
        <v>0</v>
      </c>
      <c r="F82" s="11">
        <v>0</v>
      </c>
      <c r="G82" s="11">
        <v>0</v>
      </c>
      <c r="H82" s="11">
        <v>0</v>
      </c>
      <c r="I82" s="12">
        <v>0</v>
      </c>
      <c r="J82" s="30">
        <v>8.4</v>
      </c>
      <c r="K82" s="30">
        <v>0</v>
      </c>
      <c r="L82" s="30">
        <v>0</v>
      </c>
      <c r="M82" s="30">
        <v>0</v>
      </c>
      <c r="N82" s="31">
        <v>8.4</v>
      </c>
      <c r="O82" s="30">
        <v>0</v>
      </c>
      <c r="P82" s="30">
        <v>0</v>
      </c>
      <c r="Q82" s="31">
        <v>0</v>
      </c>
      <c r="R82" s="30">
        <v>0</v>
      </c>
      <c r="S82" s="30">
        <v>0</v>
      </c>
      <c r="T82" s="31">
        <v>0</v>
      </c>
      <c r="U82" s="30">
        <v>0</v>
      </c>
      <c r="V82" s="30">
        <v>25</v>
      </c>
      <c r="W82" s="31">
        <v>1.7857142857142858</v>
      </c>
      <c r="X82" s="30">
        <v>0</v>
      </c>
      <c r="Y82" s="30">
        <v>0</v>
      </c>
      <c r="Z82" s="31">
        <v>0</v>
      </c>
      <c r="AA82" s="30">
        <v>0</v>
      </c>
      <c r="AB82" s="30">
        <v>0</v>
      </c>
      <c r="AC82" s="31">
        <v>0</v>
      </c>
      <c r="AD82" s="31">
        <v>0</v>
      </c>
      <c r="AE82" s="31">
        <v>4.8</v>
      </c>
      <c r="AF82" s="32">
        <v>15</v>
      </c>
    </row>
    <row r="83" spans="1:32">
      <c r="A83" s="28">
        <v>80</v>
      </c>
      <c r="B83" s="29">
        <v>1013002</v>
      </c>
      <c r="C83" s="29" t="s">
        <v>100</v>
      </c>
      <c r="D83" s="29" t="s">
        <v>114</v>
      </c>
      <c r="E83" s="10">
        <v>4</v>
      </c>
      <c r="F83" s="11">
        <v>0</v>
      </c>
      <c r="G83" s="11">
        <v>0</v>
      </c>
      <c r="H83" s="11">
        <v>0</v>
      </c>
      <c r="I83" s="12">
        <v>4</v>
      </c>
      <c r="J83" s="30">
        <v>1.2</v>
      </c>
      <c r="K83" s="30">
        <v>0</v>
      </c>
      <c r="L83" s="30">
        <v>0</v>
      </c>
      <c r="M83" s="30">
        <v>0</v>
      </c>
      <c r="N83" s="31">
        <v>1.2</v>
      </c>
      <c r="O83" s="30">
        <v>120</v>
      </c>
      <c r="P83" s="30">
        <v>170</v>
      </c>
      <c r="Q83" s="31">
        <v>14.5</v>
      </c>
      <c r="R83" s="30">
        <v>0</v>
      </c>
      <c r="S83" s="30">
        <v>0</v>
      </c>
      <c r="T83" s="31">
        <v>0</v>
      </c>
      <c r="U83" s="30">
        <v>25</v>
      </c>
      <c r="V83" s="30">
        <v>0</v>
      </c>
      <c r="W83" s="31">
        <v>1.7857142857142858</v>
      </c>
      <c r="X83" s="30">
        <v>0</v>
      </c>
      <c r="Y83" s="30">
        <v>0</v>
      </c>
      <c r="Z83" s="31">
        <v>0</v>
      </c>
      <c r="AA83" s="30">
        <v>0</v>
      </c>
      <c r="AB83" s="30">
        <v>0</v>
      </c>
      <c r="AC83" s="31">
        <v>0</v>
      </c>
      <c r="AD83" s="31">
        <v>0</v>
      </c>
      <c r="AE83" s="31">
        <v>1.6</v>
      </c>
      <c r="AF83" s="32">
        <v>23.1</v>
      </c>
    </row>
    <row r="84" spans="1:32">
      <c r="A84" s="28">
        <v>81</v>
      </c>
      <c r="B84" s="29">
        <v>1013029</v>
      </c>
      <c r="C84" s="29" t="s">
        <v>100</v>
      </c>
      <c r="D84" s="29" t="s">
        <v>115</v>
      </c>
      <c r="E84" s="10">
        <v>0</v>
      </c>
      <c r="F84" s="11">
        <v>0</v>
      </c>
      <c r="G84" s="11">
        <v>0</v>
      </c>
      <c r="H84" s="11">
        <v>0</v>
      </c>
      <c r="I84" s="12">
        <v>0</v>
      </c>
      <c r="J84" s="30">
        <v>0</v>
      </c>
      <c r="K84" s="30">
        <v>0</v>
      </c>
      <c r="L84" s="30">
        <v>0</v>
      </c>
      <c r="M84" s="30">
        <v>0</v>
      </c>
      <c r="N84" s="31">
        <v>0</v>
      </c>
      <c r="O84" s="30">
        <v>0</v>
      </c>
      <c r="P84" s="30">
        <v>0</v>
      </c>
      <c r="Q84" s="31">
        <v>0</v>
      </c>
      <c r="R84" s="30">
        <v>0</v>
      </c>
      <c r="S84" s="30">
        <v>0</v>
      </c>
      <c r="T84" s="31">
        <v>0</v>
      </c>
      <c r="U84" s="30">
        <v>0</v>
      </c>
      <c r="V84" s="30">
        <v>0</v>
      </c>
      <c r="W84" s="31">
        <v>0</v>
      </c>
      <c r="X84" s="30">
        <v>0</v>
      </c>
      <c r="Y84" s="30">
        <v>0</v>
      </c>
      <c r="Z84" s="31">
        <v>0</v>
      </c>
      <c r="AA84" s="30">
        <v>0</v>
      </c>
      <c r="AB84" s="30">
        <v>0</v>
      </c>
      <c r="AC84" s="31">
        <v>0</v>
      </c>
      <c r="AD84" s="31">
        <v>0</v>
      </c>
      <c r="AE84" s="31">
        <v>0</v>
      </c>
      <c r="AF84" s="32">
        <v>0</v>
      </c>
    </row>
    <row r="85" spans="1:32">
      <c r="A85" s="28">
        <v>82</v>
      </c>
      <c r="B85" s="29">
        <v>1013004</v>
      </c>
      <c r="C85" s="29" t="s">
        <v>100</v>
      </c>
      <c r="D85" s="29" t="s">
        <v>116</v>
      </c>
      <c r="E85" s="10">
        <v>2</v>
      </c>
      <c r="F85" s="11">
        <v>0</v>
      </c>
      <c r="G85" s="11">
        <v>0</v>
      </c>
      <c r="H85" s="11">
        <v>0</v>
      </c>
      <c r="I85" s="12">
        <v>2</v>
      </c>
      <c r="J85" s="30">
        <v>4.8</v>
      </c>
      <c r="K85" s="30">
        <v>0</v>
      </c>
      <c r="L85" s="30">
        <v>0</v>
      </c>
      <c r="M85" s="30">
        <v>0</v>
      </c>
      <c r="N85" s="31">
        <v>4.8</v>
      </c>
      <c r="O85" s="30">
        <v>36</v>
      </c>
      <c r="P85" s="30">
        <v>0</v>
      </c>
      <c r="Q85" s="31">
        <v>1.8</v>
      </c>
      <c r="R85" s="30">
        <v>0</v>
      </c>
      <c r="S85" s="30">
        <v>0</v>
      </c>
      <c r="T85" s="31">
        <v>0</v>
      </c>
      <c r="U85" s="30">
        <v>0</v>
      </c>
      <c r="V85" s="30">
        <v>0</v>
      </c>
      <c r="W85" s="31">
        <v>0</v>
      </c>
      <c r="X85" s="30">
        <v>0</v>
      </c>
      <c r="Y85" s="30">
        <v>0</v>
      </c>
      <c r="Z85" s="31">
        <v>0</v>
      </c>
      <c r="AA85" s="30">
        <v>0</v>
      </c>
      <c r="AB85" s="30">
        <v>0</v>
      </c>
      <c r="AC85" s="31">
        <v>0</v>
      </c>
      <c r="AD85" s="31">
        <v>0</v>
      </c>
      <c r="AE85" s="31">
        <v>2.4</v>
      </c>
      <c r="AF85" s="32">
        <v>11</v>
      </c>
    </row>
    <row r="86" spans="1:32">
      <c r="A86" s="28">
        <v>83</v>
      </c>
      <c r="B86" s="29">
        <v>1013014</v>
      </c>
      <c r="C86" s="29" t="s">
        <v>100</v>
      </c>
      <c r="D86" s="29" t="s">
        <v>117</v>
      </c>
      <c r="E86" s="10">
        <v>0</v>
      </c>
      <c r="F86" s="11">
        <v>0</v>
      </c>
      <c r="G86" s="11">
        <v>0</v>
      </c>
      <c r="H86" s="11">
        <v>0</v>
      </c>
      <c r="I86" s="12">
        <v>0</v>
      </c>
      <c r="J86" s="30">
        <v>7.2</v>
      </c>
      <c r="K86" s="30">
        <v>0</v>
      </c>
      <c r="L86" s="30">
        <v>0</v>
      </c>
      <c r="M86" s="30">
        <v>0</v>
      </c>
      <c r="N86" s="31">
        <v>7.2</v>
      </c>
      <c r="O86" s="30">
        <v>64</v>
      </c>
      <c r="P86" s="30">
        <v>0</v>
      </c>
      <c r="Q86" s="31">
        <v>3.2</v>
      </c>
      <c r="R86" s="30">
        <v>45</v>
      </c>
      <c r="S86" s="30">
        <v>0</v>
      </c>
      <c r="T86" s="31">
        <v>2.25</v>
      </c>
      <c r="U86" s="30">
        <v>0</v>
      </c>
      <c r="V86" s="30">
        <v>0</v>
      </c>
      <c r="W86" s="31">
        <v>0</v>
      </c>
      <c r="X86" s="30">
        <v>0</v>
      </c>
      <c r="Y86" s="30">
        <v>0</v>
      </c>
      <c r="Z86" s="31">
        <v>0</v>
      </c>
      <c r="AA86" s="30">
        <v>0</v>
      </c>
      <c r="AB86" s="30">
        <v>0</v>
      </c>
      <c r="AC86" s="31">
        <v>0</v>
      </c>
      <c r="AD86" s="31">
        <v>0</v>
      </c>
      <c r="AE86" s="31">
        <v>0</v>
      </c>
      <c r="AF86" s="32">
        <v>12.7</v>
      </c>
    </row>
    <row r="87" spans="1:32">
      <c r="A87" s="28">
        <v>84</v>
      </c>
      <c r="B87" s="29">
        <v>1013017</v>
      </c>
      <c r="C87" s="29" t="s">
        <v>100</v>
      </c>
      <c r="D87" s="29" t="s">
        <v>118</v>
      </c>
      <c r="E87" s="10">
        <v>0</v>
      </c>
      <c r="F87" s="11">
        <v>0</v>
      </c>
      <c r="G87" s="11">
        <v>0</v>
      </c>
      <c r="H87" s="11">
        <v>0</v>
      </c>
      <c r="I87" s="12">
        <v>0</v>
      </c>
      <c r="J87" s="30">
        <v>2.4</v>
      </c>
      <c r="K87" s="30">
        <v>4.8</v>
      </c>
      <c r="L87" s="30">
        <v>0</v>
      </c>
      <c r="M87" s="30">
        <v>0</v>
      </c>
      <c r="N87" s="31">
        <v>7.1999999999999993</v>
      </c>
      <c r="O87" s="30">
        <v>0</v>
      </c>
      <c r="P87" s="30">
        <v>0</v>
      </c>
      <c r="Q87" s="31">
        <v>0</v>
      </c>
      <c r="R87" s="30">
        <v>0</v>
      </c>
      <c r="S87" s="30">
        <v>0</v>
      </c>
      <c r="T87" s="31">
        <v>0</v>
      </c>
      <c r="U87" s="30">
        <v>0</v>
      </c>
      <c r="V87" s="30">
        <v>0</v>
      </c>
      <c r="W87" s="31">
        <v>0</v>
      </c>
      <c r="X87" s="30">
        <v>0</v>
      </c>
      <c r="Y87" s="30">
        <v>0</v>
      </c>
      <c r="Z87" s="31">
        <v>0</v>
      </c>
      <c r="AA87" s="30">
        <v>0</v>
      </c>
      <c r="AB87" s="30">
        <v>0</v>
      </c>
      <c r="AC87" s="31">
        <v>0</v>
      </c>
      <c r="AD87" s="31">
        <v>1.2</v>
      </c>
      <c r="AE87" s="31">
        <v>0</v>
      </c>
      <c r="AF87" s="32">
        <v>8.4</v>
      </c>
    </row>
    <row r="88" spans="1:32">
      <c r="A88" s="28">
        <v>85</v>
      </c>
      <c r="B88" s="29">
        <v>1013028</v>
      </c>
      <c r="C88" s="29" t="s">
        <v>100</v>
      </c>
      <c r="D88" s="29" t="s">
        <v>119</v>
      </c>
      <c r="E88" s="10">
        <v>2</v>
      </c>
      <c r="F88" s="11">
        <v>0</v>
      </c>
      <c r="G88" s="11">
        <v>0</v>
      </c>
      <c r="H88" s="11">
        <v>0</v>
      </c>
      <c r="I88" s="12">
        <v>2</v>
      </c>
      <c r="J88" s="30">
        <v>13.199999999999998</v>
      </c>
      <c r="K88" s="30">
        <v>1.2</v>
      </c>
      <c r="L88" s="30">
        <v>0</v>
      </c>
      <c r="M88" s="30">
        <v>0</v>
      </c>
      <c r="N88" s="31">
        <v>14.399999999999997</v>
      </c>
      <c r="O88" s="30">
        <v>52</v>
      </c>
      <c r="P88" s="30">
        <v>93</v>
      </c>
      <c r="Q88" s="31">
        <v>7.25</v>
      </c>
      <c r="R88" s="30">
        <v>0</v>
      </c>
      <c r="S88" s="30">
        <v>0</v>
      </c>
      <c r="T88" s="31">
        <v>0</v>
      </c>
      <c r="U88" s="30">
        <v>0</v>
      </c>
      <c r="V88" s="30">
        <v>0</v>
      </c>
      <c r="W88" s="31">
        <v>0</v>
      </c>
      <c r="X88" s="30">
        <v>0</v>
      </c>
      <c r="Y88" s="30">
        <v>0</v>
      </c>
      <c r="Z88" s="31">
        <v>0</v>
      </c>
      <c r="AA88" s="30">
        <v>0</v>
      </c>
      <c r="AB88" s="30">
        <v>0</v>
      </c>
      <c r="AC88" s="31">
        <v>0</v>
      </c>
      <c r="AD88" s="31">
        <v>0</v>
      </c>
      <c r="AE88" s="31">
        <v>0</v>
      </c>
      <c r="AF88" s="32">
        <v>23.7</v>
      </c>
    </row>
    <row r="89" spans="1:32">
      <c r="A89" s="28">
        <v>86</v>
      </c>
      <c r="B89" s="29">
        <v>1013030</v>
      </c>
      <c r="C89" s="29" t="s">
        <v>100</v>
      </c>
      <c r="D89" s="29" t="s">
        <v>120</v>
      </c>
      <c r="E89" s="10">
        <v>0</v>
      </c>
      <c r="F89" s="11">
        <v>0</v>
      </c>
      <c r="G89" s="11">
        <v>0</v>
      </c>
      <c r="H89" s="11">
        <v>0</v>
      </c>
      <c r="I89" s="12">
        <v>0</v>
      </c>
      <c r="J89" s="30">
        <v>0</v>
      </c>
      <c r="K89" s="30">
        <v>0</v>
      </c>
      <c r="L89" s="30">
        <v>0</v>
      </c>
      <c r="M89" s="30">
        <v>0</v>
      </c>
      <c r="N89" s="31">
        <v>0</v>
      </c>
      <c r="O89" s="30">
        <v>0</v>
      </c>
      <c r="P89" s="30">
        <v>0</v>
      </c>
      <c r="Q89" s="31">
        <v>0</v>
      </c>
      <c r="R89" s="30">
        <v>0</v>
      </c>
      <c r="S89" s="30">
        <v>0</v>
      </c>
      <c r="T89" s="31">
        <v>0</v>
      </c>
      <c r="U89" s="30">
        <v>0</v>
      </c>
      <c r="V89" s="30">
        <v>0</v>
      </c>
      <c r="W89" s="31">
        <v>0</v>
      </c>
      <c r="X89" s="30">
        <v>0</v>
      </c>
      <c r="Y89" s="30">
        <v>0</v>
      </c>
      <c r="Z89" s="31">
        <v>0</v>
      </c>
      <c r="AA89" s="30">
        <v>0</v>
      </c>
      <c r="AB89" s="30">
        <v>0</v>
      </c>
      <c r="AC89" s="31">
        <v>0</v>
      </c>
      <c r="AD89" s="31">
        <v>0</v>
      </c>
      <c r="AE89" s="31">
        <v>0</v>
      </c>
      <c r="AF89" s="32">
        <v>0</v>
      </c>
    </row>
    <row r="90" spans="1:32">
      <c r="A90" s="28">
        <v>87</v>
      </c>
      <c r="B90" s="29">
        <v>1013031</v>
      </c>
      <c r="C90" s="29" t="s">
        <v>100</v>
      </c>
      <c r="D90" s="29" t="s">
        <v>121</v>
      </c>
      <c r="E90" s="10">
        <v>0</v>
      </c>
      <c r="F90" s="11">
        <v>0</v>
      </c>
      <c r="G90" s="11">
        <v>0</v>
      </c>
      <c r="H90" s="11">
        <v>0</v>
      </c>
      <c r="I90" s="12">
        <v>0</v>
      </c>
      <c r="J90" s="30">
        <v>0</v>
      </c>
      <c r="K90" s="30">
        <v>0</v>
      </c>
      <c r="L90" s="30">
        <v>0</v>
      </c>
      <c r="M90" s="30">
        <v>0</v>
      </c>
      <c r="N90" s="31">
        <v>0</v>
      </c>
      <c r="O90" s="30">
        <v>0</v>
      </c>
      <c r="P90" s="30">
        <v>0</v>
      </c>
      <c r="Q90" s="31">
        <v>0</v>
      </c>
      <c r="R90" s="30">
        <v>0</v>
      </c>
      <c r="S90" s="30">
        <v>0</v>
      </c>
      <c r="T90" s="31">
        <v>0</v>
      </c>
      <c r="U90" s="30">
        <v>0</v>
      </c>
      <c r="V90" s="30">
        <v>0</v>
      </c>
      <c r="W90" s="31">
        <v>0</v>
      </c>
      <c r="X90" s="30">
        <v>0</v>
      </c>
      <c r="Y90" s="30">
        <v>0</v>
      </c>
      <c r="Z90" s="31">
        <v>0</v>
      </c>
      <c r="AA90" s="30">
        <v>0</v>
      </c>
      <c r="AB90" s="30">
        <v>0</v>
      </c>
      <c r="AC90" s="31">
        <v>0</v>
      </c>
      <c r="AD90" s="31">
        <v>0</v>
      </c>
      <c r="AE90" s="31">
        <v>0</v>
      </c>
      <c r="AF90" s="32">
        <v>0</v>
      </c>
    </row>
    <row r="91" spans="1:32">
      <c r="A91" s="28">
        <v>88</v>
      </c>
      <c r="B91" s="29">
        <v>1022061</v>
      </c>
      <c r="C91" s="29" t="s">
        <v>100</v>
      </c>
      <c r="D91" s="29" t="s">
        <v>122</v>
      </c>
      <c r="E91" s="10">
        <v>0</v>
      </c>
      <c r="F91" s="11">
        <v>0</v>
      </c>
      <c r="G91" s="11">
        <v>0</v>
      </c>
      <c r="H91" s="11">
        <v>0</v>
      </c>
      <c r="I91" s="12">
        <v>0</v>
      </c>
      <c r="J91" s="30">
        <v>0</v>
      </c>
      <c r="K91" s="30">
        <v>0</v>
      </c>
      <c r="L91" s="30">
        <v>0</v>
      </c>
      <c r="M91" s="30">
        <v>0</v>
      </c>
      <c r="N91" s="31">
        <v>0</v>
      </c>
      <c r="O91" s="30">
        <v>0</v>
      </c>
      <c r="P91" s="30">
        <v>0</v>
      </c>
      <c r="Q91" s="31">
        <v>0</v>
      </c>
      <c r="R91" s="30">
        <v>0</v>
      </c>
      <c r="S91" s="30">
        <v>0</v>
      </c>
      <c r="T91" s="31">
        <v>0</v>
      </c>
      <c r="U91" s="30">
        <v>0</v>
      </c>
      <c r="V91" s="30">
        <v>0</v>
      </c>
      <c r="W91" s="31">
        <v>0</v>
      </c>
      <c r="X91" s="30">
        <v>0</v>
      </c>
      <c r="Y91" s="30">
        <v>0</v>
      </c>
      <c r="Z91" s="31">
        <v>0</v>
      </c>
      <c r="AA91" s="30">
        <v>0</v>
      </c>
      <c r="AB91" s="30">
        <v>0</v>
      </c>
      <c r="AC91" s="31">
        <v>0</v>
      </c>
      <c r="AD91" s="31">
        <v>0</v>
      </c>
      <c r="AE91" s="31">
        <v>0</v>
      </c>
      <c r="AF91" s="32">
        <v>0</v>
      </c>
    </row>
    <row r="92" spans="1:32">
      <c r="A92" s="28">
        <v>89</v>
      </c>
      <c r="B92" s="29">
        <v>1016005</v>
      </c>
      <c r="C92" s="29" t="s">
        <v>123</v>
      </c>
      <c r="D92" s="29" t="s">
        <v>124</v>
      </c>
      <c r="E92" s="10">
        <v>4</v>
      </c>
      <c r="F92" s="11">
        <v>0</v>
      </c>
      <c r="G92" s="11">
        <v>0</v>
      </c>
      <c r="H92" s="11">
        <v>0</v>
      </c>
      <c r="I92" s="12">
        <v>4</v>
      </c>
      <c r="J92" s="30">
        <v>0</v>
      </c>
      <c r="K92" s="30">
        <v>6</v>
      </c>
      <c r="L92" s="30">
        <v>0</v>
      </c>
      <c r="M92" s="30">
        <v>0</v>
      </c>
      <c r="N92" s="31">
        <v>6</v>
      </c>
      <c r="O92" s="30">
        <v>29</v>
      </c>
      <c r="P92" s="30">
        <v>6</v>
      </c>
      <c r="Q92" s="31">
        <v>1.75</v>
      </c>
      <c r="R92" s="30">
        <v>0</v>
      </c>
      <c r="S92" s="30">
        <v>0</v>
      </c>
      <c r="T92" s="31">
        <v>0</v>
      </c>
      <c r="U92" s="30">
        <v>21</v>
      </c>
      <c r="V92" s="30">
        <v>0</v>
      </c>
      <c r="W92" s="31">
        <v>1.5</v>
      </c>
      <c r="X92" s="30">
        <v>0</v>
      </c>
      <c r="Y92" s="30">
        <v>0</v>
      </c>
      <c r="Z92" s="31">
        <v>0</v>
      </c>
      <c r="AA92" s="30">
        <v>0</v>
      </c>
      <c r="AB92" s="30">
        <v>0</v>
      </c>
      <c r="AC92" s="31">
        <v>0</v>
      </c>
      <c r="AD92" s="31">
        <v>0</v>
      </c>
      <c r="AE92" s="31">
        <v>0</v>
      </c>
      <c r="AF92" s="32">
        <v>13.3</v>
      </c>
    </row>
    <row r="93" spans="1:32">
      <c r="A93" s="28">
        <v>90</v>
      </c>
      <c r="B93" s="29">
        <v>1016004</v>
      </c>
      <c r="C93" s="29" t="s">
        <v>123</v>
      </c>
      <c r="D93" s="29" t="s">
        <v>125</v>
      </c>
      <c r="E93" s="10">
        <v>4</v>
      </c>
      <c r="F93" s="11">
        <v>0</v>
      </c>
      <c r="G93" s="11">
        <v>0</v>
      </c>
      <c r="H93" s="11">
        <v>0</v>
      </c>
      <c r="I93" s="12">
        <v>4</v>
      </c>
      <c r="J93" s="30">
        <v>0</v>
      </c>
      <c r="K93" s="30">
        <v>4.4000000000000004</v>
      </c>
      <c r="L93" s="30">
        <v>0</v>
      </c>
      <c r="M93" s="30">
        <v>0</v>
      </c>
      <c r="N93" s="31">
        <v>4.4000000000000004</v>
      </c>
      <c r="O93" s="30">
        <v>48</v>
      </c>
      <c r="P93" s="30">
        <v>32</v>
      </c>
      <c r="Q93" s="31">
        <v>4</v>
      </c>
      <c r="R93" s="30">
        <v>0</v>
      </c>
      <c r="S93" s="30">
        <v>0</v>
      </c>
      <c r="T93" s="31">
        <v>0</v>
      </c>
      <c r="U93" s="30">
        <v>0</v>
      </c>
      <c r="V93" s="30">
        <v>0</v>
      </c>
      <c r="W93" s="31">
        <v>0</v>
      </c>
      <c r="X93" s="30">
        <v>0</v>
      </c>
      <c r="Y93" s="30">
        <v>0</v>
      </c>
      <c r="Z93" s="31">
        <v>0</v>
      </c>
      <c r="AA93" s="30">
        <v>0</v>
      </c>
      <c r="AB93" s="30">
        <v>0</v>
      </c>
      <c r="AC93" s="31">
        <v>0</v>
      </c>
      <c r="AD93" s="31">
        <v>0</v>
      </c>
      <c r="AE93" s="31">
        <v>0</v>
      </c>
      <c r="AF93" s="32">
        <v>12.4</v>
      </c>
    </row>
    <row r="94" spans="1:32">
      <c r="A94" s="28">
        <v>91</v>
      </c>
      <c r="B94" s="29">
        <v>1016007</v>
      </c>
      <c r="C94" s="29" t="s">
        <v>123</v>
      </c>
      <c r="D94" s="29" t="s">
        <v>126</v>
      </c>
      <c r="E94" s="10">
        <v>10</v>
      </c>
      <c r="F94" s="11">
        <v>0</v>
      </c>
      <c r="G94" s="11">
        <v>0</v>
      </c>
      <c r="H94" s="11">
        <v>0</v>
      </c>
      <c r="I94" s="12">
        <v>10</v>
      </c>
      <c r="J94" s="30">
        <v>0</v>
      </c>
      <c r="K94" s="30">
        <v>13.599999999999998</v>
      </c>
      <c r="L94" s="30">
        <v>0</v>
      </c>
      <c r="M94" s="30">
        <v>0</v>
      </c>
      <c r="N94" s="31">
        <v>13.599999999999998</v>
      </c>
      <c r="O94" s="30">
        <v>91</v>
      </c>
      <c r="P94" s="30">
        <v>0</v>
      </c>
      <c r="Q94" s="31">
        <v>4.55</v>
      </c>
      <c r="R94" s="30">
        <v>0</v>
      </c>
      <c r="S94" s="30">
        <v>0</v>
      </c>
      <c r="T94" s="31">
        <v>0</v>
      </c>
      <c r="U94" s="30">
        <v>0</v>
      </c>
      <c r="V94" s="30">
        <v>0</v>
      </c>
      <c r="W94" s="31">
        <v>0</v>
      </c>
      <c r="X94" s="30">
        <v>0</v>
      </c>
      <c r="Y94" s="30">
        <v>0</v>
      </c>
      <c r="Z94" s="31">
        <v>0</v>
      </c>
      <c r="AA94" s="30">
        <v>0</v>
      </c>
      <c r="AB94" s="30">
        <v>0</v>
      </c>
      <c r="AC94" s="31">
        <v>0</v>
      </c>
      <c r="AD94" s="31">
        <v>0</v>
      </c>
      <c r="AE94" s="31">
        <v>0</v>
      </c>
      <c r="AF94" s="32">
        <v>28.2</v>
      </c>
    </row>
    <row r="95" spans="1:32">
      <c r="A95" s="28">
        <v>92</v>
      </c>
      <c r="B95" s="29">
        <v>1016002</v>
      </c>
      <c r="C95" s="29" t="s">
        <v>123</v>
      </c>
      <c r="D95" s="29" t="s">
        <v>127</v>
      </c>
      <c r="E95" s="10">
        <v>2</v>
      </c>
      <c r="F95" s="11">
        <v>0</v>
      </c>
      <c r="G95" s="11">
        <v>0</v>
      </c>
      <c r="H95" s="11">
        <v>0</v>
      </c>
      <c r="I95" s="12">
        <v>2</v>
      </c>
      <c r="J95" s="30">
        <v>0</v>
      </c>
      <c r="K95" s="30">
        <v>7.2</v>
      </c>
      <c r="L95" s="30">
        <v>0</v>
      </c>
      <c r="M95" s="30">
        <v>1.6</v>
      </c>
      <c r="N95" s="31">
        <v>8.8000000000000007</v>
      </c>
      <c r="O95" s="30">
        <v>33</v>
      </c>
      <c r="P95" s="30">
        <v>0</v>
      </c>
      <c r="Q95" s="31">
        <v>1.65</v>
      </c>
      <c r="R95" s="30">
        <v>0</v>
      </c>
      <c r="S95" s="30">
        <v>0</v>
      </c>
      <c r="T95" s="31">
        <v>0</v>
      </c>
      <c r="U95" s="30">
        <v>0</v>
      </c>
      <c r="V95" s="30">
        <v>0</v>
      </c>
      <c r="W95" s="31">
        <v>0</v>
      </c>
      <c r="X95" s="30">
        <v>21</v>
      </c>
      <c r="Y95" s="30">
        <v>0</v>
      </c>
      <c r="Z95" s="31">
        <v>2.1</v>
      </c>
      <c r="AA95" s="30">
        <v>0</v>
      </c>
      <c r="AB95" s="30">
        <v>0</v>
      </c>
      <c r="AC95" s="31">
        <v>0</v>
      </c>
      <c r="AD95" s="31">
        <v>0</v>
      </c>
      <c r="AE95" s="31">
        <v>0</v>
      </c>
      <c r="AF95" s="32">
        <v>14.6</v>
      </c>
    </row>
    <row r="96" spans="1:32">
      <c r="A96" s="28">
        <v>93</v>
      </c>
      <c r="B96" s="29">
        <v>1016008</v>
      </c>
      <c r="C96" s="29" t="s">
        <v>123</v>
      </c>
      <c r="D96" s="29" t="s">
        <v>128</v>
      </c>
      <c r="E96" s="10">
        <v>2</v>
      </c>
      <c r="F96" s="11">
        <v>0</v>
      </c>
      <c r="G96" s="11">
        <v>0</v>
      </c>
      <c r="H96" s="11">
        <v>0</v>
      </c>
      <c r="I96" s="12">
        <v>2</v>
      </c>
      <c r="J96" s="30">
        <v>1.2</v>
      </c>
      <c r="K96" s="30">
        <v>9.6</v>
      </c>
      <c r="L96" s="30">
        <v>0</v>
      </c>
      <c r="M96" s="30">
        <v>0</v>
      </c>
      <c r="N96" s="31">
        <v>10.799999999999999</v>
      </c>
      <c r="O96" s="30">
        <v>23</v>
      </c>
      <c r="P96" s="30">
        <v>6</v>
      </c>
      <c r="Q96" s="31">
        <v>1.45</v>
      </c>
      <c r="R96" s="30">
        <v>0</v>
      </c>
      <c r="S96" s="30">
        <v>0</v>
      </c>
      <c r="T96" s="31">
        <v>0</v>
      </c>
      <c r="U96" s="30">
        <v>0</v>
      </c>
      <c r="V96" s="30">
        <v>0</v>
      </c>
      <c r="W96" s="31">
        <v>0</v>
      </c>
      <c r="X96" s="30">
        <v>0</v>
      </c>
      <c r="Y96" s="30">
        <v>21</v>
      </c>
      <c r="Z96" s="31">
        <v>2.1</v>
      </c>
      <c r="AA96" s="30">
        <v>0</v>
      </c>
      <c r="AB96" s="30">
        <v>0</v>
      </c>
      <c r="AC96" s="31">
        <v>0</v>
      </c>
      <c r="AD96" s="31">
        <v>0</v>
      </c>
      <c r="AE96" s="31">
        <v>0</v>
      </c>
      <c r="AF96" s="32">
        <v>16.399999999999999</v>
      </c>
    </row>
    <row r="97" spans="1:32">
      <c r="A97" s="28">
        <v>94</v>
      </c>
      <c r="B97" s="29">
        <v>1016006</v>
      </c>
      <c r="C97" s="29" t="s">
        <v>123</v>
      </c>
      <c r="D97" s="29" t="s">
        <v>129</v>
      </c>
      <c r="E97" s="10">
        <v>2</v>
      </c>
      <c r="F97" s="11">
        <v>0</v>
      </c>
      <c r="G97" s="11">
        <v>0</v>
      </c>
      <c r="H97" s="11">
        <v>0</v>
      </c>
      <c r="I97" s="12">
        <v>2</v>
      </c>
      <c r="J97" s="30">
        <v>1.2</v>
      </c>
      <c r="K97" s="30">
        <v>8.4</v>
      </c>
      <c r="L97" s="30">
        <v>0</v>
      </c>
      <c r="M97" s="30">
        <v>0</v>
      </c>
      <c r="N97" s="31">
        <v>9.6</v>
      </c>
      <c r="O97" s="30">
        <v>6</v>
      </c>
      <c r="P97" s="30">
        <v>26</v>
      </c>
      <c r="Q97" s="31">
        <v>1.6</v>
      </c>
      <c r="R97" s="30">
        <v>0</v>
      </c>
      <c r="S97" s="30">
        <v>0</v>
      </c>
      <c r="T97" s="31">
        <v>0</v>
      </c>
      <c r="U97" s="30">
        <v>0</v>
      </c>
      <c r="V97" s="30">
        <v>21</v>
      </c>
      <c r="W97" s="31">
        <v>1.5</v>
      </c>
      <c r="X97" s="30">
        <v>0</v>
      </c>
      <c r="Y97" s="30">
        <v>0</v>
      </c>
      <c r="Z97" s="31">
        <v>0</v>
      </c>
      <c r="AA97" s="30">
        <v>0</v>
      </c>
      <c r="AB97" s="30">
        <v>0</v>
      </c>
      <c r="AC97" s="31">
        <v>0</v>
      </c>
      <c r="AD97" s="31">
        <v>0</v>
      </c>
      <c r="AE97" s="31">
        <v>0</v>
      </c>
      <c r="AF97" s="32">
        <v>14.7</v>
      </c>
    </row>
    <row r="98" spans="1:32">
      <c r="A98" s="28">
        <v>95</v>
      </c>
      <c r="B98" s="29">
        <v>1016003</v>
      </c>
      <c r="C98" s="29" t="s">
        <v>123</v>
      </c>
      <c r="D98" s="29" t="s">
        <v>130</v>
      </c>
      <c r="E98" s="10">
        <v>4</v>
      </c>
      <c r="F98" s="11">
        <v>2</v>
      </c>
      <c r="G98" s="11">
        <v>2</v>
      </c>
      <c r="H98" s="11">
        <v>1</v>
      </c>
      <c r="I98" s="12">
        <v>16</v>
      </c>
      <c r="J98" s="30">
        <v>0</v>
      </c>
      <c r="K98" s="30">
        <v>4.4000000000000004</v>
      </c>
      <c r="L98" s="30">
        <v>0</v>
      </c>
      <c r="M98" s="30">
        <v>1.6</v>
      </c>
      <c r="N98" s="31">
        <v>6</v>
      </c>
      <c r="O98" s="30">
        <v>21</v>
      </c>
      <c r="P98" s="30">
        <v>0</v>
      </c>
      <c r="Q98" s="31">
        <v>1.05</v>
      </c>
      <c r="R98" s="30">
        <v>0</v>
      </c>
      <c r="S98" s="30">
        <v>0</v>
      </c>
      <c r="T98" s="31">
        <v>0</v>
      </c>
      <c r="U98" s="30">
        <v>0</v>
      </c>
      <c r="V98" s="30">
        <v>0</v>
      </c>
      <c r="W98" s="31">
        <v>0</v>
      </c>
      <c r="X98" s="30">
        <v>0</v>
      </c>
      <c r="Y98" s="30">
        <v>0</v>
      </c>
      <c r="Z98" s="31">
        <v>0</v>
      </c>
      <c r="AA98" s="30">
        <v>0</v>
      </c>
      <c r="AB98" s="30">
        <v>0</v>
      </c>
      <c r="AC98" s="31">
        <v>0</v>
      </c>
      <c r="AD98" s="31">
        <v>1.2</v>
      </c>
      <c r="AE98" s="31">
        <v>2.4</v>
      </c>
      <c r="AF98" s="32">
        <v>26.7</v>
      </c>
    </row>
    <row r="99" spans="1:32">
      <c r="A99" s="28">
        <v>96</v>
      </c>
      <c r="B99" s="29">
        <v>1010038</v>
      </c>
      <c r="C99" s="29" t="s">
        <v>123</v>
      </c>
      <c r="D99" s="29" t="s">
        <v>131</v>
      </c>
      <c r="E99" s="10">
        <v>0</v>
      </c>
      <c r="F99" s="11">
        <v>0</v>
      </c>
      <c r="G99" s="11">
        <v>0</v>
      </c>
      <c r="H99" s="11">
        <v>0</v>
      </c>
      <c r="I99" s="12">
        <v>0</v>
      </c>
      <c r="J99" s="30">
        <v>0</v>
      </c>
      <c r="K99" s="30">
        <v>1.2</v>
      </c>
      <c r="L99" s="30">
        <v>0</v>
      </c>
      <c r="M99" s="30">
        <v>0</v>
      </c>
      <c r="N99" s="31">
        <v>1.2</v>
      </c>
      <c r="O99" s="30">
        <v>0</v>
      </c>
      <c r="P99" s="30">
        <v>0</v>
      </c>
      <c r="Q99" s="31">
        <v>0</v>
      </c>
      <c r="R99" s="30">
        <v>0</v>
      </c>
      <c r="S99" s="30">
        <v>0</v>
      </c>
      <c r="T99" s="31">
        <v>0</v>
      </c>
      <c r="U99" s="30">
        <v>0</v>
      </c>
      <c r="V99" s="30">
        <v>0</v>
      </c>
      <c r="W99" s="31">
        <v>0</v>
      </c>
      <c r="X99" s="30">
        <v>0</v>
      </c>
      <c r="Y99" s="30">
        <v>0</v>
      </c>
      <c r="Z99" s="31">
        <v>0</v>
      </c>
      <c r="AA99" s="30">
        <v>0</v>
      </c>
      <c r="AB99" s="30">
        <v>0</v>
      </c>
      <c r="AC99" s="31">
        <v>0</v>
      </c>
      <c r="AD99" s="31">
        <v>0</v>
      </c>
      <c r="AE99" s="31">
        <v>0</v>
      </c>
      <c r="AF99" s="32">
        <v>1.2</v>
      </c>
    </row>
    <row r="100" spans="1:32">
      <c r="A100" s="28">
        <v>97</v>
      </c>
      <c r="B100" s="29">
        <v>1016001</v>
      </c>
      <c r="C100" s="29" t="s">
        <v>123</v>
      </c>
      <c r="D100" s="29" t="s">
        <v>132</v>
      </c>
      <c r="E100" s="10">
        <v>0</v>
      </c>
      <c r="F100" s="11">
        <v>0</v>
      </c>
      <c r="G100" s="11">
        <v>0</v>
      </c>
      <c r="H100" s="11">
        <v>0</v>
      </c>
      <c r="I100" s="12">
        <v>0</v>
      </c>
      <c r="J100" s="30">
        <v>0</v>
      </c>
      <c r="K100" s="30">
        <v>0</v>
      </c>
      <c r="L100" s="30">
        <v>0</v>
      </c>
      <c r="M100" s="30">
        <v>0</v>
      </c>
      <c r="N100" s="31">
        <v>0</v>
      </c>
      <c r="O100" s="30">
        <v>0</v>
      </c>
      <c r="P100" s="30">
        <v>181</v>
      </c>
      <c r="Q100" s="31">
        <v>9.0500000000000007</v>
      </c>
      <c r="R100" s="30">
        <v>0</v>
      </c>
      <c r="S100" s="30">
        <v>33</v>
      </c>
      <c r="T100" s="31">
        <v>1.65</v>
      </c>
      <c r="U100" s="30">
        <v>0</v>
      </c>
      <c r="V100" s="30">
        <v>0</v>
      </c>
      <c r="W100" s="31">
        <v>0</v>
      </c>
      <c r="X100" s="30">
        <v>0</v>
      </c>
      <c r="Y100" s="30">
        <v>0</v>
      </c>
      <c r="Z100" s="31">
        <v>0</v>
      </c>
      <c r="AA100" s="30">
        <v>0</v>
      </c>
      <c r="AB100" s="30">
        <v>0</v>
      </c>
      <c r="AC100" s="31">
        <v>0</v>
      </c>
      <c r="AD100" s="31">
        <v>0</v>
      </c>
      <c r="AE100" s="31">
        <v>0</v>
      </c>
      <c r="AF100" s="32">
        <v>10.7</v>
      </c>
    </row>
    <row r="101" spans="1:32">
      <c r="A101" s="28">
        <v>98</v>
      </c>
      <c r="B101" s="29">
        <v>1013033</v>
      </c>
      <c r="C101" s="29" t="s">
        <v>133</v>
      </c>
      <c r="D101" s="29" t="s">
        <v>134</v>
      </c>
      <c r="E101" s="10">
        <v>0</v>
      </c>
      <c r="F101" s="11">
        <v>0</v>
      </c>
      <c r="G101" s="11">
        <v>0</v>
      </c>
      <c r="H101" s="11">
        <v>0</v>
      </c>
      <c r="I101" s="12">
        <v>0</v>
      </c>
      <c r="J101" s="30">
        <v>0</v>
      </c>
      <c r="K101" s="30">
        <v>0</v>
      </c>
      <c r="L101" s="30">
        <v>0</v>
      </c>
      <c r="M101" s="30">
        <v>0</v>
      </c>
      <c r="N101" s="31">
        <v>0</v>
      </c>
      <c r="O101" s="30">
        <v>0</v>
      </c>
      <c r="P101" s="30">
        <v>0</v>
      </c>
      <c r="Q101" s="31">
        <v>0</v>
      </c>
      <c r="R101" s="30">
        <v>0</v>
      </c>
      <c r="S101" s="30">
        <v>0</v>
      </c>
      <c r="T101" s="31">
        <v>0</v>
      </c>
      <c r="U101" s="30">
        <v>0</v>
      </c>
      <c r="V101" s="30">
        <v>0</v>
      </c>
      <c r="W101" s="31">
        <v>0</v>
      </c>
      <c r="X101" s="30">
        <v>0</v>
      </c>
      <c r="Y101" s="30">
        <v>0</v>
      </c>
      <c r="Z101" s="31">
        <v>0</v>
      </c>
      <c r="AA101" s="30">
        <v>0</v>
      </c>
      <c r="AB101" s="30">
        <v>0</v>
      </c>
      <c r="AC101" s="31">
        <v>0</v>
      </c>
      <c r="AD101" s="31">
        <v>0</v>
      </c>
      <c r="AE101" s="31">
        <v>0</v>
      </c>
      <c r="AF101" s="32">
        <v>0</v>
      </c>
    </row>
    <row r="102" spans="1:32">
      <c r="A102" s="28">
        <v>99</v>
      </c>
      <c r="B102" s="29">
        <v>1013008</v>
      </c>
      <c r="C102" s="29" t="s">
        <v>133</v>
      </c>
      <c r="D102" s="29" t="s">
        <v>135</v>
      </c>
      <c r="E102" s="10">
        <v>2</v>
      </c>
      <c r="F102" s="11">
        <v>0</v>
      </c>
      <c r="G102" s="11">
        <v>0</v>
      </c>
      <c r="H102" s="11">
        <v>0</v>
      </c>
      <c r="I102" s="12">
        <v>2</v>
      </c>
      <c r="J102" s="30">
        <v>3.5999999999999996</v>
      </c>
      <c r="K102" s="30">
        <v>1.2</v>
      </c>
      <c r="L102" s="30">
        <v>0</v>
      </c>
      <c r="M102" s="30">
        <v>0</v>
      </c>
      <c r="N102" s="31">
        <v>4.8</v>
      </c>
      <c r="O102" s="30">
        <v>47</v>
      </c>
      <c r="P102" s="30">
        <v>0</v>
      </c>
      <c r="Q102" s="31">
        <v>2.35</v>
      </c>
      <c r="R102" s="30">
        <v>0</v>
      </c>
      <c r="S102" s="30">
        <v>0</v>
      </c>
      <c r="T102" s="31">
        <v>0</v>
      </c>
      <c r="U102" s="30">
        <v>0</v>
      </c>
      <c r="V102" s="30">
        <v>19</v>
      </c>
      <c r="W102" s="31">
        <v>1.3571428571428572</v>
      </c>
      <c r="X102" s="30">
        <v>0</v>
      </c>
      <c r="Y102" s="30">
        <v>0</v>
      </c>
      <c r="Z102" s="31">
        <v>0</v>
      </c>
      <c r="AA102" s="30">
        <v>0</v>
      </c>
      <c r="AB102" s="30">
        <v>0</v>
      </c>
      <c r="AC102" s="31">
        <v>0</v>
      </c>
      <c r="AD102" s="31">
        <v>0</v>
      </c>
      <c r="AE102" s="31">
        <v>9.6</v>
      </c>
      <c r="AF102" s="32">
        <v>20.100000000000001</v>
      </c>
    </row>
    <row r="103" spans="1:32">
      <c r="A103" s="28">
        <v>100</v>
      </c>
      <c r="B103" s="29">
        <v>1013015</v>
      </c>
      <c r="C103" s="29" t="s">
        <v>133</v>
      </c>
      <c r="D103" s="29" t="s">
        <v>136</v>
      </c>
      <c r="E103" s="10">
        <v>4</v>
      </c>
      <c r="F103" s="11">
        <v>0</v>
      </c>
      <c r="G103" s="11">
        <v>0</v>
      </c>
      <c r="H103" s="11">
        <v>0</v>
      </c>
      <c r="I103" s="12">
        <v>4</v>
      </c>
      <c r="J103" s="30">
        <v>4.8</v>
      </c>
      <c r="K103" s="30">
        <v>13.199999999999998</v>
      </c>
      <c r="L103" s="30">
        <v>0</v>
      </c>
      <c r="M103" s="30">
        <v>0</v>
      </c>
      <c r="N103" s="31">
        <v>17.999999999999996</v>
      </c>
      <c r="O103" s="30">
        <v>82</v>
      </c>
      <c r="P103" s="30">
        <v>28</v>
      </c>
      <c r="Q103" s="31">
        <v>5.5</v>
      </c>
      <c r="R103" s="30">
        <v>0</v>
      </c>
      <c r="S103" s="30">
        <v>0</v>
      </c>
      <c r="T103" s="31">
        <v>0</v>
      </c>
      <c r="U103" s="30">
        <v>0</v>
      </c>
      <c r="V103" s="30">
        <v>0</v>
      </c>
      <c r="W103" s="31">
        <v>0</v>
      </c>
      <c r="X103" s="30">
        <v>0</v>
      </c>
      <c r="Y103" s="30">
        <v>19</v>
      </c>
      <c r="Z103" s="31">
        <v>1.9</v>
      </c>
      <c r="AA103" s="30">
        <v>0</v>
      </c>
      <c r="AB103" s="30">
        <v>0</v>
      </c>
      <c r="AC103" s="31">
        <v>0</v>
      </c>
      <c r="AD103" s="31">
        <v>0</v>
      </c>
      <c r="AE103" s="31">
        <v>0</v>
      </c>
      <c r="AF103" s="32">
        <v>29.4</v>
      </c>
    </row>
    <row r="104" spans="1:32">
      <c r="A104" s="28">
        <v>101</v>
      </c>
      <c r="B104" s="29">
        <v>1013023</v>
      </c>
      <c r="C104" s="29" t="s">
        <v>133</v>
      </c>
      <c r="D104" s="29" t="s">
        <v>137</v>
      </c>
      <c r="E104" s="10">
        <v>2</v>
      </c>
      <c r="F104" s="11">
        <v>0</v>
      </c>
      <c r="G104" s="11">
        <v>0</v>
      </c>
      <c r="H104" s="11">
        <v>0</v>
      </c>
      <c r="I104" s="12">
        <v>2</v>
      </c>
      <c r="J104" s="30">
        <v>8</v>
      </c>
      <c r="K104" s="30">
        <v>5.1999999999999993</v>
      </c>
      <c r="L104" s="30">
        <v>0</v>
      </c>
      <c r="M104" s="30">
        <v>0</v>
      </c>
      <c r="N104" s="31">
        <v>13.2</v>
      </c>
      <c r="O104" s="30">
        <v>148</v>
      </c>
      <c r="P104" s="30">
        <v>0</v>
      </c>
      <c r="Q104" s="31">
        <v>7.4</v>
      </c>
      <c r="R104" s="30">
        <v>0</v>
      </c>
      <c r="S104" s="30">
        <v>0</v>
      </c>
      <c r="T104" s="31">
        <v>0</v>
      </c>
      <c r="U104" s="30">
        <v>0</v>
      </c>
      <c r="V104" s="30">
        <v>0</v>
      </c>
      <c r="W104" s="31">
        <v>0</v>
      </c>
      <c r="X104" s="30">
        <v>0</v>
      </c>
      <c r="Y104" s="30">
        <v>0</v>
      </c>
      <c r="Z104" s="31">
        <v>0</v>
      </c>
      <c r="AA104" s="30">
        <v>0</v>
      </c>
      <c r="AB104" s="30">
        <v>0</v>
      </c>
      <c r="AC104" s="31">
        <v>0</v>
      </c>
      <c r="AD104" s="31">
        <v>0</v>
      </c>
      <c r="AE104" s="31">
        <v>0</v>
      </c>
      <c r="AF104" s="32">
        <v>22.6</v>
      </c>
    </row>
    <row r="105" spans="1:32">
      <c r="A105" s="28">
        <v>102</v>
      </c>
      <c r="B105" s="29">
        <v>1013010</v>
      </c>
      <c r="C105" s="29" t="s">
        <v>133</v>
      </c>
      <c r="D105" s="29" t="s">
        <v>138</v>
      </c>
      <c r="E105" s="10">
        <v>2</v>
      </c>
      <c r="F105" s="11">
        <v>2</v>
      </c>
      <c r="G105" s="11">
        <v>0</v>
      </c>
      <c r="H105" s="11">
        <v>0</v>
      </c>
      <c r="I105" s="12">
        <v>6</v>
      </c>
      <c r="J105" s="30">
        <v>4.8</v>
      </c>
      <c r="K105" s="30">
        <v>6</v>
      </c>
      <c r="L105" s="30">
        <v>1.6</v>
      </c>
      <c r="M105" s="30">
        <v>0</v>
      </c>
      <c r="N105" s="31">
        <v>12.4</v>
      </c>
      <c r="O105" s="30">
        <v>8</v>
      </c>
      <c r="P105" s="30">
        <v>0</v>
      </c>
      <c r="Q105" s="31">
        <v>0.4</v>
      </c>
      <c r="R105" s="30">
        <v>0</v>
      </c>
      <c r="S105" s="30">
        <v>0</v>
      </c>
      <c r="T105" s="31">
        <v>0</v>
      </c>
      <c r="U105" s="30">
        <v>19</v>
      </c>
      <c r="V105" s="30">
        <v>0</v>
      </c>
      <c r="W105" s="31">
        <v>1.3571428571428572</v>
      </c>
      <c r="X105" s="30">
        <v>0</v>
      </c>
      <c r="Y105" s="30">
        <v>0</v>
      </c>
      <c r="Z105" s="31">
        <v>0</v>
      </c>
      <c r="AA105" s="30">
        <v>0</v>
      </c>
      <c r="AB105" s="30">
        <v>0</v>
      </c>
      <c r="AC105" s="31">
        <v>0</v>
      </c>
      <c r="AD105" s="31">
        <v>0</v>
      </c>
      <c r="AE105" s="31">
        <v>0</v>
      </c>
      <c r="AF105" s="32">
        <v>20.2</v>
      </c>
    </row>
    <row r="106" spans="1:32">
      <c r="A106" s="28">
        <v>103</v>
      </c>
      <c r="B106" s="29">
        <v>1013020</v>
      </c>
      <c r="C106" s="29" t="s">
        <v>133</v>
      </c>
      <c r="D106" s="29" t="s">
        <v>139</v>
      </c>
      <c r="E106" s="10">
        <v>0</v>
      </c>
      <c r="F106" s="11">
        <v>8</v>
      </c>
      <c r="G106" s="11">
        <v>2</v>
      </c>
      <c r="H106" s="11">
        <v>1</v>
      </c>
      <c r="I106" s="12">
        <v>24</v>
      </c>
      <c r="J106" s="30">
        <v>3.5999999999999996</v>
      </c>
      <c r="K106" s="30">
        <v>0</v>
      </c>
      <c r="L106" s="30">
        <v>0</v>
      </c>
      <c r="M106" s="30">
        <v>0</v>
      </c>
      <c r="N106" s="31">
        <v>3.5999999999999996</v>
      </c>
      <c r="O106" s="30">
        <v>0</v>
      </c>
      <c r="P106" s="30">
        <v>115</v>
      </c>
      <c r="Q106" s="31">
        <v>5.75</v>
      </c>
      <c r="R106" s="30">
        <v>0</v>
      </c>
      <c r="S106" s="30">
        <v>0</v>
      </c>
      <c r="T106" s="31">
        <v>0</v>
      </c>
      <c r="U106" s="30">
        <v>0</v>
      </c>
      <c r="V106" s="30">
        <v>0</v>
      </c>
      <c r="W106" s="31">
        <v>0</v>
      </c>
      <c r="X106" s="30">
        <v>0</v>
      </c>
      <c r="Y106" s="30">
        <v>0</v>
      </c>
      <c r="Z106" s="31">
        <v>0</v>
      </c>
      <c r="AA106" s="30">
        <v>0</v>
      </c>
      <c r="AB106" s="30">
        <v>0</v>
      </c>
      <c r="AC106" s="31">
        <v>0</v>
      </c>
      <c r="AD106" s="31">
        <v>0</v>
      </c>
      <c r="AE106" s="31">
        <v>3.6</v>
      </c>
      <c r="AF106" s="32">
        <v>37</v>
      </c>
    </row>
    <row r="107" spans="1:32">
      <c r="A107" s="28">
        <v>104</v>
      </c>
      <c r="B107" s="29">
        <v>1013013</v>
      </c>
      <c r="C107" s="29" t="s">
        <v>133</v>
      </c>
      <c r="D107" s="29" t="s">
        <v>140</v>
      </c>
      <c r="E107" s="10">
        <v>2</v>
      </c>
      <c r="F107" s="11">
        <v>0</v>
      </c>
      <c r="G107" s="11">
        <v>0</v>
      </c>
      <c r="H107" s="11">
        <v>0</v>
      </c>
      <c r="I107" s="12">
        <v>2</v>
      </c>
      <c r="J107" s="30">
        <v>13.199999999999998</v>
      </c>
      <c r="K107" s="30">
        <v>0</v>
      </c>
      <c r="L107" s="30">
        <v>0</v>
      </c>
      <c r="M107" s="30">
        <v>0</v>
      </c>
      <c r="N107" s="31">
        <v>13.199999999999998</v>
      </c>
      <c r="O107" s="30">
        <v>12</v>
      </c>
      <c r="P107" s="30">
        <v>205</v>
      </c>
      <c r="Q107" s="31">
        <v>10.85</v>
      </c>
      <c r="R107" s="30">
        <v>0</v>
      </c>
      <c r="S107" s="30">
        <v>0</v>
      </c>
      <c r="T107" s="31">
        <v>0</v>
      </c>
      <c r="U107" s="30">
        <v>0</v>
      </c>
      <c r="V107" s="30">
        <v>0</v>
      </c>
      <c r="W107" s="31">
        <v>0</v>
      </c>
      <c r="X107" s="30">
        <v>0</v>
      </c>
      <c r="Y107" s="30">
        <v>0</v>
      </c>
      <c r="Z107" s="31">
        <v>0</v>
      </c>
      <c r="AA107" s="30">
        <v>0</v>
      </c>
      <c r="AB107" s="30">
        <v>0</v>
      </c>
      <c r="AC107" s="31">
        <v>0</v>
      </c>
      <c r="AD107" s="31">
        <v>0</v>
      </c>
      <c r="AE107" s="31">
        <v>1.2</v>
      </c>
      <c r="AF107" s="32">
        <v>27.3</v>
      </c>
    </row>
    <row r="108" spans="1:32">
      <c r="A108" s="28">
        <v>105</v>
      </c>
      <c r="B108" s="29">
        <v>1013009</v>
      </c>
      <c r="C108" s="29" t="s">
        <v>133</v>
      </c>
      <c r="D108" s="29" t="s">
        <v>141</v>
      </c>
      <c r="E108" s="10">
        <v>4</v>
      </c>
      <c r="F108" s="11">
        <v>2</v>
      </c>
      <c r="G108" s="11">
        <v>0</v>
      </c>
      <c r="H108" s="11">
        <v>0</v>
      </c>
      <c r="I108" s="12">
        <v>8</v>
      </c>
      <c r="J108" s="30">
        <v>20.399999999999999</v>
      </c>
      <c r="K108" s="30">
        <v>4.8</v>
      </c>
      <c r="L108" s="30">
        <v>0</v>
      </c>
      <c r="M108" s="30">
        <v>0</v>
      </c>
      <c r="N108" s="31">
        <v>25.2</v>
      </c>
      <c r="O108" s="30">
        <v>61</v>
      </c>
      <c r="P108" s="30">
        <v>47</v>
      </c>
      <c r="Q108" s="31">
        <v>5.4</v>
      </c>
      <c r="R108" s="30">
        <v>0</v>
      </c>
      <c r="S108" s="30">
        <v>0</v>
      </c>
      <c r="T108" s="31">
        <v>0</v>
      </c>
      <c r="U108" s="30">
        <v>0</v>
      </c>
      <c r="V108" s="30">
        <v>0</v>
      </c>
      <c r="W108" s="31">
        <v>0</v>
      </c>
      <c r="X108" s="30">
        <v>19</v>
      </c>
      <c r="Y108" s="30">
        <v>0</v>
      </c>
      <c r="Z108" s="31">
        <v>1.9</v>
      </c>
      <c r="AA108" s="30">
        <v>0</v>
      </c>
      <c r="AB108" s="30">
        <v>0</v>
      </c>
      <c r="AC108" s="31">
        <v>0</v>
      </c>
      <c r="AD108" s="31">
        <v>0</v>
      </c>
      <c r="AE108" s="31">
        <v>0</v>
      </c>
      <c r="AF108" s="32">
        <v>40.5</v>
      </c>
    </row>
    <row r="109" spans="1:32">
      <c r="A109" s="28">
        <v>106</v>
      </c>
      <c r="B109" s="29">
        <v>1013011</v>
      </c>
      <c r="C109" s="29" t="s">
        <v>133</v>
      </c>
      <c r="D109" s="29" t="s">
        <v>142</v>
      </c>
      <c r="E109" s="10">
        <v>2</v>
      </c>
      <c r="F109" s="11">
        <v>0</v>
      </c>
      <c r="G109" s="11">
        <v>0</v>
      </c>
      <c r="H109" s="11">
        <v>0</v>
      </c>
      <c r="I109" s="12">
        <v>2</v>
      </c>
      <c r="J109" s="30">
        <v>14.799999999999997</v>
      </c>
      <c r="K109" s="30">
        <v>2.4</v>
      </c>
      <c r="L109" s="30">
        <v>1.6</v>
      </c>
      <c r="M109" s="30">
        <v>0</v>
      </c>
      <c r="N109" s="31">
        <v>18.799999999999997</v>
      </c>
      <c r="O109" s="30">
        <v>3</v>
      </c>
      <c r="P109" s="30">
        <v>0</v>
      </c>
      <c r="Q109" s="31">
        <v>0.15</v>
      </c>
      <c r="R109" s="30">
        <v>0</v>
      </c>
      <c r="S109" s="30">
        <v>0</v>
      </c>
      <c r="T109" s="31">
        <v>0</v>
      </c>
      <c r="U109" s="30">
        <v>0</v>
      </c>
      <c r="V109" s="30">
        <v>0</v>
      </c>
      <c r="W109" s="31">
        <v>0</v>
      </c>
      <c r="X109" s="30">
        <v>0</v>
      </c>
      <c r="Y109" s="30">
        <v>0</v>
      </c>
      <c r="Z109" s="31">
        <v>0</v>
      </c>
      <c r="AA109" s="30">
        <v>0</v>
      </c>
      <c r="AB109" s="30">
        <v>0</v>
      </c>
      <c r="AC109" s="31">
        <v>0</v>
      </c>
      <c r="AD109" s="31">
        <v>0</v>
      </c>
      <c r="AE109" s="31">
        <v>0</v>
      </c>
      <c r="AF109" s="32">
        <v>21</v>
      </c>
    </row>
    <row r="110" spans="1:32">
      <c r="A110" s="28">
        <v>107</v>
      </c>
      <c r="B110" s="29">
        <v>1013007</v>
      </c>
      <c r="C110" s="29" t="s">
        <v>133</v>
      </c>
      <c r="D110" s="29" t="s">
        <v>143</v>
      </c>
      <c r="E110" s="10">
        <v>0</v>
      </c>
      <c r="F110" s="11">
        <v>6</v>
      </c>
      <c r="G110" s="11">
        <v>0</v>
      </c>
      <c r="H110" s="11">
        <v>0</v>
      </c>
      <c r="I110" s="12">
        <v>12</v>
      </c>
      <c r="J110" s="30">
        <v>1.2</v>
      </c>
      <c r="K110" s="30">
        <v>7.2</v>
      </c>
      <c r="L110" s="30">
        <v>0</v>
      </c>
      <c r="M110" s="30">
        <v>0</v>
      </c>
      <c r="N110" s="31">
        <v>8.4</v>
      </c>
      <c r="O110" s="30">
        <v>0</v>
      </c>
      <c r="P110" s="30">
        <v>0</v>
      </c>
      <c r="Q110" s="31">
        <v>0</v>
      </c>
      <c r="R110" s="30">
        <v>116</v>
      </c>
      <c r="S110" s="30">
        <v>0</v>
      </c>
      <c r="T110" s="31">
        <v>5.8</v>
      </c>
      <c r="U110" s="30">
        <v>0</v>
      </c>
      <c r="V110" s="30">
        <v>0</v>
      </c>
      <c r="W110" s="31">
        <v>0</v>
      </c>
      <c r="X110" s="30">
        <v>0</v>
      </c>
      <c r="Y110" s="30">
        <v>0</v>
      </c>
      <c r="Z110" s="31">
        <v>0</v>
      </c>
      <c r="AA110" s="30">
        <v>0</v>
      </c>
      <c r="AB110" s="30">
        <v>0</v>
      </c>
      <c r="AC110" s="31">
        <v>0</v>
      </c>
      <c r="AD110" s="31">
        <v>1.2</v>
      </c>
      <c r="AE110" s="31">
        <v>0</v>
      </c>
      <c r="AF110" s="32">
        <v>27.4</v>
      </c>
    </row>
    <row r="111" spans="1:32">
      <c r="A111" s="28">
        <v>108</v>
      </c>
      <c r="B111" s="29">
        <v>1013012</v>
      </c>
      <c r="C111" s="29" t="s">
        <v>133</v>
      </c>
      <c r="D111" s="29" t="s">
        <v>144</v>
      </c>
      <c r="E111" s="10">
        <v>0</v>
      </c>
      <c r="F111" s="11">
        <v>2</v>
      </c>
      <c r="G111" s="11">
        <v>0</v>
      </c>
      <c r="H111" s="11">
        <v>0</v>
      </c>
      <c r="I111" s="12">
        <v>4</v>
      </c>
      <c r="J111" s="30">
        <v>14.799999999999997</v>
      </c>
      <c r="K111" s="30">
        <v>0</v>
      </c>
      <c r="L111" s="30">
        <v>0</v>
      </c>
      <c r="M111" s="30">
        <v>0</v>
      </c>
      <c r="N111" s="31">
        <v>14.799999999999997</v>
      </c>
      <c r="O111" s="30">
        <v>0</v>
      </c>
      <c r="P111" s="30">
        <v>8</v>
      </c>
      <c r="Q111" s="31">
        <v>0.4</v>
      </c>
      <c r="R111" s="30">
        <v>0</v>
      </c>
      <c r="S111" s="30">
        <v>0</v>
      </c>
      <c r="T111" s="31">
        <v>0</v>
      </c>
      <c r="U111" s="30">
        <v>0</v>
      </c>
      <c r="V111" s="30">
        <v>0</v>
      </c>
      <c r="W111" s="31">
        <v>0</v>
      </c>
      <c r="X111" s="30">
        <v>0</v>
      </c>
      <c r="Y111" s="30">
        <v>0</v>
      </c>
      <c r="Z111" s="31">
        <v>0</v>
      </c>
      <c r="AA111" s="30">
        <v>0</v>
      </c>
      <c r="AB111" s="30">
        <v>0</v>
      </c>
      <c r="AC111" s="31">
        <v>0</v>
      </c>
      <c r="AD111" s="31">
        <v>0</v>
      </c>
      <c r="AE111" s="31">
        <v>0</v>
      </c>
      <c r="AF111" s="32">
        <v>19.2</v>
      </c>
    </row>
    <row r="112" spans="1:32">
      <c r="A112" s="28">
        <v>109</v>
      </c>
      <c r="B112" s="29">
        <v>1029001</v>
      </c>
      <c r="C112" s="29" t="s">
        <v>133</v>
      </c>
      <c r="D112" s="29" t="s">
        <v>145</v>
      </c>
      <c r="E112" s="10">
        <v>6</v>
      </c>
      <c r="F112" s="11">
        <v>0</v>
      </c>
      <c r="G112" s="11">
        <v>0</v>
      </c>
      <c r="H112" s="11">
        <v>0</v>
      </c>
      <c r="I112" s="12">
        <v>6</v>
      </c>
      <c r="J112" s="30">
        <v>2.4</v>
      </c>
      <c r="K112" s="30">
        <v>15.599999999999996</v>
      </c>
      <c r="L112" s="30">
        <v>0</v>
      </c>
      <c r="M112" s="30">
        <v>0</v>
      </c>
      <c r="N112" s="31">
        <v>17.999999999999996</v>
      </c>
      <c r="O112" s="30">
        <v>82</v>
      </c>
      <c r="P112" s="30">
        <v>37</v>
      </c>
      <c r="Q112" s="31">
        <v>5.95</v>
      </c>
      <c r="R112" s="30">
        <v>46</v>
      </c>
      <c r="S112" s="30">
        <v>0</v>
      </c>
      <c r="T112" s="31">
        <v>2.2999999999999998</v>
      </c>
      <c r="U112" s="30">
        <v>0</v>
      </c>
      <c r="V112" s="30">
        <v>0</v>
      </c>
      <c r="W112" s="31">
        <v>0</v>
      </c>
      <c r="X112" s="30">
        <v>0</v>
      </c>
      <c r="Y112" s="30">
        <v>0</v>
      </c>
      <c r="Z112" s="31">
        <v>0</v>
      </c>
      <c r="AA112" s="30">
        <v>0</v>
      </c>
      <c r="AB112" s="30">
        <v>0</v>
      </c>
      <c r="AC112" s="31">
        <v>0</v>
      </c>
      <c r="AD112" s="31">
        <v>0</v>
      </c>
      <c r="AE112" s="31">
        <v>0</v>
      </c>
      <c r="AF112" s="32">
        <v>32.299999999999997</v>
      </c>
    </row>
    <row r="113" spans="1:32">
      <c r="A113" s="28">
        <v>110</v>
      </c>
      <c r="B113" s="29">
        <v>1012026</v>
      </c>
      <c r="C113" s="29" t="s">
        <v>146</v>
      </c>
      <c r="D113" s="29" t="s">
        <v>147</v>
      </c>
      <c r="E113" s="10">
        <v>0</v>
      </c>
      <c r="F113" s="11">
        <v>0</v>
      </c>
      <c r="G113" s="11">
        <v>0</v>
      </c>
      <c r="H113" s="11">
        <v>0</v>
      </c>
      <c r="I113" s="12">
        <v>0</v>
      </c>
      <c r="J113" s="30">
        <v>0</v>
      </c>
      <c r="K113" s="30">
        <v>0</v>
      </c>
      <c r="L113" s="30">
        <v>0</v>
      </c>
      <c r="M113" s="30">
        <v>0</v>
      </c>
      <c r="N113" s="31">
        <v>0</v>
      </c>
      <c r="O113" s="30">
        <v>0</v>
      </c>
      <c r="P113" s="30">
        <v>0</v>
      </c>
      <c r="Q113" s="31">
        <v>0</v>
      </c>
      <c r="R113" s="30">
        <v>0</v>
      </c>
      <c r="S113" s="30">
        <v>0</v>
      </c>
      <c r="T113" s="31">
        <v>0</v>
      </c>
      <c r="U113" s="30">
        <v>0</v>
      </c>
      <c r="V113" s="30">
        <v>0</v>
      </c>
      <c r="W113" s="31">
        <v>0</v>
      </c>
      <c r="X113" s="30">
        <v>0</v>
      </c>
      <c r="Y113" s="30">
        <v>0</v>
      </c>
      <c r="Z113" s="31">
        <v>0</v>
      </c>
      <c r="AA113" s="30">
        <v>0</v>
      </c>
      <c r="AB113" s="30">
        <v>0</v>
      </c>
      <c r="AC113" s="31">
        <v>0</v>
      </c>
      <c r="AD113" s="31">
        <v>0</v>
      </c>
      <c r="AE113" s="31">
        <v>0</v>
      </c>
      <c r="AF113" s="32">
        <v>0</v>
      </c>
    </row>
    <row r="114" spans="1:32">
      <c r="A114" s="28">
        <v>111</v>
      </c>
      <c r="B114" s="29">
        <v>1015021</v>
      </c>
      <c r="C114" s="29" t="s">
        <v>146</v>
      </c>
      <c r="D114" s="29" t="s">
        <v>148</v>
      </c>
      <c r="E114" s="10">
        <v>4</v>
      </c>
      <c r="F114" s="11">
        <v>0</v>
      </c>
      <c r="G114" s="11">
        <v>0</v>
      </c>
      <c r="H114" s="11">
        <v>0</v>
      </c>
      <c r="I114" s="12">
        <v>4</v>
      </c>
      <c r="J114" s="30">
        <v>10.4</v>
      </c>
      <c r="K114" s="30">
        <v>3.5999999999999996</v>
      </c>
      <c r="L114" s="30">
        <v>0</v>
      </c>
      <c r="M114" s="30">
        <v>0</v>
      </c>
      <c r="N114" s="31">
        <v>14</v>
      </c>
      <c r="O114" s="30">
        <v>130</v>
      </c>
      <c r="P114" s="30">
        <v>108</v>
      </c>
      <c r="Q114" s="31">
        <v>11.9</v>
      </c>
      <c r="R114" s="30">
        <v>0</v>
      </c>
      <c r="S114" s="30">
        <v>0</v>
      </c>
      <c r="T114" s="31">
        <v>0</v>
      </c>
      <c r="U114" s="30">
        <v>0</v>
      </c>
      <c r="V114" s="30">
        <v>0</v>
      </c>
      <c r="W114" s="31">
        <v>0</v>
      </c>
      <c r="X114" s="30">
        <v>0</v>
      </c>
      <c r="Y114" s="30">
        <v>0</v>
      </c>
      <c r="Z114" s="31">
        <v>0</v>
      </c>
      <c r="AA114" s="30">
        <v>0</v>
      </c>
      <c r="AB114" s="30">
        <v>0</v>
      </c>
      <c r="AC114" s="31">
        <v>0</v>
      </c>
      <c r="AD114" s="31">
        <v>1.6</v>
      </c>
      <c r="AE114" s="31">
        <v>0</v>
      </c>
      <c r="AF114" s="32">
        <v>31.5</v>
      </c>
    </row>
    <row r="115" spans="1:32">
      <c r="A115" s="28">
        <v>112</v>
      </c>
      <c r="B115" s="29">
        <v>1015024</v>
      </c>
      <c r="C115" s="29" t="s">
        <v>146</v>
      </c>
      <c r="D115" s="29" t="s">
        <v>149</v>
      </c>
      <c r="E115" s="10">
        <v>2</v>
      </c>
      <c r="F115" s="11">
        <v>0</v>
      </c>
      <c r="G115" s="11">
        <v>0</v>
      </c>
      <c r="H115" s="11">
        <v>0</v>
      </c>
      <c r="I115" s="12">
        <v>2</v>
      </c>
      <c r="J115" s="30">
        <v>10</v>
      </c>
      <c r="K115" s="30">
        <v>1.2</v>
      </c>
      <c r="L115" s="30">
        <v>0</v>
      </c>
      <c r="M115" s="30">
        <v>0</v>
      </c>
      <c r="N115" s="31">
        <v>11.2</v>
      </c>
      <c r="O115" s="30">
        <v>33</v>
      </c>
      <c r="P115" s="30">
        <v>50</v>
      </c>
      <c r="Q115" s="31">
        <v>4.1500000000000004</v>
      </c>
      <c r="R115" s="30">
        <v>59</v>
      </c>
      <c r="S115" s="30">
        <v>0</v>
      </c>
      <c r="T115" s="31">
        <v>2.95</v>
      </c>
      <c r="U115" s="30">
        <v>0</v>
      </c>
      <c r="V115" s="30">
        <v>0</v>
      </c>
      <c r="W115" s="31">
        <v>0</v>
      </c>
      <c r="X115" s="30">
        <v>0</v>
      </c>
      <c r="Y115" s="30">
        <v>0</v>
      </c>
      <c r="Z115" s="31">
        <v>0</v>
      </c>
      <c r="AA115" s="30">
        <v>0</v>
      </c>
      <c r="AB115" s="30">
        <v>0</v>
      </c>
      <c r="AC115" s="31">
        <v>0</v>
      </c>
      <c r="AD115" s="31">
        <v>0</v>
      </c>
      <c r="AE115" s="31">
        <v>0</v>
      </c>
      <c r="AF115" s="32">
        <v>20.3</v>
      </c>
    </row>
    <row r="116" spans="1:32">
      <c r="A116" s="28">
        <v>113</v>
      </c>
      <c r="B116" s="29">
        <v>1015010</v>
      </c>
      <c r="C116" s="29" t="s">
        <v>146</v>
      </c>
      <c r="D116" s="29" t="s">
        <v>150</v>
      </c>
      <c r="E116" s="10">
        <v>2</v>
      </c>
      <c r="F116" s="11">
        <v>0</v>
      </c>
      <c r="G116" s="11">
        <v>0</v>
      </c>
      <c r="H116" s="11">
        <v>0</v>
      </c>
      <c r="I116" s="12">
        <v>2</v>
      </c>
      <c r="J116" s="30">
        <v>2.4</v>
      </c>
      <c r="K116" s="30">
        <v>2.8</v>
      </c>
      <c r="L116" s="30">
        <v>0</v>
      </c>
      <c r="M116" s="30">
        <v>0</v>
      </c>
      <c r="N116" s="31">
        <v>5.1999999999999993</v>
      </c>
      <c r="O116" s="30">
        <v>50</v>
      </c>
      <c r="P116" s="30">
        <v>54</v>
      </c>
      <c r="Q116" s="31">
        <v>5.2</v>
      </c>
      <c r="R116" s="30">
        <v>0</v>
      </c>
      <c r="S116" s="30">
        <v>0</v>
      </c>
      <c r="T116" s="31">
        <v>0</v>
      </c>
      <c r="U116" s="30">
        <v>0</v>
      </c>
      <c r="V116" s="30">
        <v>0</v>
      </c>
      <c r="W116" s="31">
        <v>0</v>
      </c>
      <c r="X116" s="30">
        <v>0</v>
      </c>
      <c r="Y116" s="30">
        <v>0</v>
      </c>
      <c r="Z116" s="31">
        <v>0</v>
      </c>
      <c r="AA116" s="30">
        <v>0</v>
      </c>
      <c r="AB116" s="30">
        <v>0</v>
      </c>
      <c r="AC116" s="31">
        <v>0</v>
      </c>
      <c r="AD116" s="31">
        <v>0</v>
      </c>
      <c r="AE116" s="31">
        <v>0</v>
      </c>
      <c r="AF116" s="32">
        <v>12.4</v>
      </c>
    </row>
    <row r="117" spans="1:32">
      <c r="A117" s="28">
        <v>114</v>
      </c>
      <c r="B117" s="29">
        <v>1015005</v>
      </c>
      <c r="C117" s="29" t="s">
        <v>146</v>
      </c>
      <c r="D117" s="29" t="s">
        <v>151</v>
      </c>
      <c r="E117" s="10">
        <v>2</v>
      </c>
      <c r="F117" s="11">
        <v>0</v>
      </c>
      <c r="G117" s="11">
        <v>0</v>
      </c>
      <c r="H117" s="11">
        <v>0</v>
      </c>
      <c r="I117" s="12">
        <v>2</v>
      </c>
      <c r="J117" s="30">
        <v>6.8</v>
      </c>
      <c r="K117" s="30">
        <v>0</v>
      </c>
      <c r="L117" s="30">
        <v>0</v>
      </c>
      <c r="M117" s="30">
        <v>0</v>
      </c>
      <c r="N117" s="31">
        <v>6.8</v>
      </c>
      <c r="O117" s="30">
        <v>130</v>
      </c>
      <c r="P117" s="30">
        <v>36</v>
      </c>
      <c r="Q117" s="31">
        <v>8.3000000000000007</v>
      </c>
      <c r="R117" s="30">
        <v>0</v>
      </c>
      <c r="S117" s="30">
        <v>0</v>
      </c>
      <c r="T117" s="31">
        <v>0</v>
      </c>
      <c r="U117" s="30">
        <v>0</v>
      </c>
      <c r="V117" s="30">
        <v>0</v>
      </c>
      <c r="W117" s="31">
        <v>0</v>
      </c>
      <c r="X117" s="30">
        <v>0</v>
      </c>
      <c r="Y117" s="30">
        <v>0</v>
      </c>
      <c r="Z117" s="31">
        <v>0</v>
      </c>
      <c r="AA117" s="30">
        <v>0</v>
      </c>
      <c r="AB117" s="30">
        <v>0</v>
      </c>
      <c r="AC117" s="31">
        <v>0</v>
      </c>
      <c r="AD117" s="31">
        <v>0</v>
      </c>
      <c r="AE117" s="31">
        <v>0</v>
      </c>
      <c r="AF117" s="32">
        <v>17.100000000000001</v>
      </c>
    </row>
    <row r="118" spans="1:32">
      <c r="A118" s="28">
        <v>115</v>
      </c>
      <c r="B118" s="29">
        <v>1015019</v>
      </c>
      <c r="C118" s="29" t="s">
        <v>146</v>
      </c>
      <c r="D118" s="29" t="s">
        <v>152</v>
      </c>
      <c r="E118" s="10">
        <v>4</v>
      </c>
      <c r="F118" s="11">
        <v>0</v>
      </c>
      <c r="G118" s="11">
        <v>0</v>
      </c>
      <c r="H118" s="11">
        <v>0</v>
      </c>
      <c r="I118" s="12">
        <v>4</v>
      </c>
      <c r="J118" s="30">
        <v>4</v>
      </c>
      <c r="K118" s="30">
        <v>2.4</v>
      </c>
      <c r="L118" s="30">
        <v>0</v>
      </c>
      <c r="M118" s="30">
        <v>0</v>
      </c>
      <c r="N118" s="31">
        <v>6.4</v>
      </c>
      <c r="O118" s="30">
        <v>65</v>
      </c>
      <c r="P118" s="30">
        <v>0</v>
      </c>
      <c r="Q118" s="31">
        <v>3.25</v>
      </c>
      <c r="R118" s="30">
        <v>0</v>
      </c>
      <c r="S118" s="30">
        <v>59</v>
      </c>
      <c r="T118" s="31">
        <v>2.95</v>
      </c>
      <c r="U118" s="30">
        <v>0</v>
      </c>
      <c r="V118" s="30">
        <v>0</v>
      </c>
      <c r="W118" s="31">
        <v>0</v>
      </c>
      <c r="X118" s="30">
        <v>0</v>
      </c>
      <c r="Y118" s="30">
        <v>0</v>
      </c>
      <c r="Z118" s="31">
        <v>0</v>
      </c>
      <c r="AA118" s="30">
        <v>0</v>
      </c>
      <c r="AB118" s="30">
        <v>0</v>
      </c>
      <c r="AC118" s="31">
        <v>0</v>
      </c>
      <c r="AD118" s="31">
        <v>0</v>
      </c>
      <c r="AE118" s="31">
        <v>1.2</v>
      </c>
      <c r="AF118" s="32">
        <v>17.8</v>
      </c>
    </row>
    <row r="119" spans="1:32">
      <c r="A119" s="28">
        <v>116</v>
      </c>
      <c r="B119" s="29">
        <v>1015008</v>
      </c>
      <c r="C119" s="29" t="s">
        <v>146</v>
      </c>
      <c r="D119" s="29" t="s">
        <v>153</v>
      </c>
      <c r="E119" s="10">
        <v>6</v>
      </c>
      <c r="F119" s="11">
        <v>0</v>
      </c>
      <c r="G119" s="11">
        <v>0</v>
      </c>
      <c r="H119" s="11">
        <v>0</v>
      </c>
      <c r="I119" s="12">
        <v>6</v>
      </c>
      <c r="J119" s="30">
        <v>4.4000000000000004</v>
      </c>
      <c r="K119" s="30">
        <v>3.5999999999999996</v>
      </c>
      <c r="L119" s="30">
        <v>0</v>
      </c>
      <c r="M119" s="30">
        <v>0</v>
      </c>
      <c r="N119" s="31">
        <v>8</v>
      </c>
      <c r="O119" s="30">
        <v>81</v>
      </c>
      <c r="P119" s="30">
        <v>226</v>
      </c>
      <c r="Q119" s="31">
        <v>15.35</v>
      </c>
      <c r="R119" s="30">
        <v>0</v>
      </c>
      <c r="S119" s="30">
        <v>0</v>
      </c>
      <c r="T119" s="31">
        <v>0</v>
      </c>
      <c r="U119" s="30">
        <v>0</v>
      </c>
      <c r="V119" s="30">
        <v>0</v>
      </c>
      <c r="W119" s="31">
        <v>0</v>
      </c>
      <c r="X119" s="30">
        <v>0</v>
      </c>
      <c r="Y119" s="30">
        <v>0</v>
      </c>
      <c r="Z119" s="31">
        <v>0</v>
      </c>
      <c r="AA119" s="30">
        <v>0</v>
      </c>
      <c r="AB119" s="30">
        <v>0</v>
      </c>
      <c r="AC119" s="31">
        <v>0</v>
      </c>
      <c r="AD119" s="31">
        <v>0</v>
      </c>
      <c r="AE119" s="31">
        <v>0</v>
      </c>
      <c r="AF119" s="32">
        <v>29.4</v>
      </c>
    </row>
    <row r="120" spans="1:32">
      <c r="A120" s="28">
        <v>117</v>
      </c>
      <c r="B120" s="29">
        <v>1015009</v>
      </c>
      <c r="C120" s="29" t="s">
        <v>146</v>
      </c>
      <c r="D120" s="29" t="s">
        <v>154</v>
      </c>
      <c r="E120" s="10">
        <v>4</v>
      </c>
      <c r="F120" s="11">
        <v>0</v>
      </c>
      <c r="G120" s="11">
        <v>0</v>
      </c>
      <c r="H120" s="11">
        <v>0</v>
      </c>
      <c r="I120" s="12">
        <v>4</v>
      </c>
      <c r="J120" s="30">
        <v>1.6</v>
      </c>
      <c r="K120" s="30">
        <v>1.6</v>
      </c>
      <c r="L120" s="30">
        <v>0</v>
      </c>
      <c r="M120" s="30">
        <v>0</v>
      </c>
      <c r="N120" s="31">
        <v>3.2</v>
      </c>
      <c r="O120" s="30">
        <v>66</v>
      </c>
      <c r="P120" s="30">
        <v>15</v>
      </c>
      <c r="Q120" s="31">
        <v>4.05</v>
      </c>
      <c r="R120" s="30">
        <v>33</v>
      </c>
      <c r="S120" s="30">
        <v>32</v>
      </c>
      <c r="T120" s="31">
        <v>3.25</v>
      </c>
      <c r="U120" s="30">
        <v>0</v>
      </c>
      <c r="V120" s="30">
        <v>0</v>
      </c>
      <c r="W120" s="31">
        <v>0</v>
      </c>
      <c r="X120" s="30">
        <v>0</v>
      </c>
      <c r="Y120" s="30">
        <v>0</v>
      </c>
      <c r="Z120" s="31">
        <v>0</v>
      </c>
      <c r="AA120" s="30">
        <v>0</v>
      </c>
      <c r="AB120" s="30">
        <v>0</v>
      </c>
      <c r="AC120" s="31">
        <v>0</v>
      </c>
      <c r="AD120" s="31">
        <v>0</v>
      </c>
      <c r="AE120" s="31">
        <v>0</v>
      </c>
      <c r="AF120" s="32">
        <v>14.5</v>
      </c>
    </row>
    <row r="121" spans="1:32">
      <c r="A121" s="28">
        <v>118</v>
      </c>
      <c r="B121" s="29">
        <v>1015022</v>
      </c>
      <c r="C121" s="29" t="s">
        <v>146</v>
      </c>
      <c r="D121" s="29" t="s">
        <v>155</v>
      </c>
      <c r="E121" s="10">
        <v>2</v>
      </c>
      <c r="F121" s="11">
        <v>0</v>
      </c>
      <c r="G121" s="11">
        <v>0</v>
      </c>
      <c r="H121" s="11">
        <v>0</v>
      </c>
      <c r="I121" s="12">
        <v>2</v>
      </c>
      <c r="J121" s="30">
        <v>0</v>
      </c>
      <c r="K121" s="30">
        <v>0</v>
      </c>
      <c r="L121" s="30">
        <v>0</v>
      </c>
      <c r="M121" s="30">
        <v>0</v>
      </c>
      <c r="N121" s="31">
        <v>0</v>
      </c>
      <c r="O121" s="30">
        <v>134</v>
      </c>
      <c r="P121" s="30">
        <v>287</v>
      </c>
      <c r="Q121" s="31">
        <v>21.05</v>
      </c>
      <c r="R121" s="30">
        <v>0</v>
      </c>
      <c r="S121" s="30">
        <v>0</v>
      </c>
      <c r="T121" s="31">
        <v>0</v>
      </c>
      <c r="U121" s="30">
        <v>0</v>
      </c>
      <c r="V121" s="30">
        <v>8</v>
      </c>
      <c r="W121" s="31">
        <v>0.5714285714285714</v>
      </c>
      <c r="X121" s="30">
        <v>0</v>
      </c>
      <c r="Y121" s="30">
        <v>0</v>
      </c>
      <c r="Z121" s="31">
        <v>0</v>
      </c>
      <c r="AA121" s="30">
        <v>0</v>
      </c>
      <c r="AB121" s="30">
        <v>0</v>
      </c>
      <c r="AC121" s="31">
        <v>0</v>
      </c>
      <c r="AD121" s="31">
        <v>0</v>
      </c>
      <c r="AE121" s="31">
        <v>0</v>
      </c>
      <c r="AF121" s="32">
        <v>23.6</v>
      </c>
    </row>
    <row r="122" spans="1:32">
      <c r="A122" s="28">
        <v>119</v>
      </c>
      <c r="B122" s="29">
        <v>1015013</v>
      </c>
      <c r="C122" s="29" t="s">
        <v>146</v>
      </c>
      <c r="D122" s="29" t="s">
        <v>156</v>
      </c>
      <c r="E122" s="10">
        <v>4</v>
      </c>
      <c r="F122" s="11">
        <v>0</v>
      </c>
      <c r="G122" s="11">
        <v>2</v>
      </c>
      <c r="H122" s="11">
        <v>0</v>
      </c>
      <c r="I122" s="12">
        <v>10</v>
      </c>
      <c r="J122" s="30">
        <v>2.8</v>
      </c>
      <c r="K122" s="30">
        <v>1.6</v>
      </c>
      <c r="L122" s="30">
        <v>0</v>
      </c>
      <c r="M122" s="30">
        <v>0</v>
      </c>
      <c r="N122" s="31">
        <v>4.4000000000000004</v>
      </c>
      <c r="O122" s="30">
        <v>140</v>
      </c>
      <c r="P122" s="30">
        <v>30</v>
      </c>
      <c r="Q122" s="31">
        <v>8.5</v>
      </c>
      <c r="R122" s="30">
        <v>0</v>
      </c>
      <c r="S122" s="30">
        <v>67</v>
      </c>
      <c r="T122" s="31">
        <v>3.35</v>
      </c>
      <c r="U122" s="30">
        <v>8</v>
      </c>
      <c r="V122" s="30">
        <v>0</v>
      </c>
      <c r="W122" s="31">
        <v>0.5714285714285714</v>
      </c>
      <c r="X122" s="30">
        <v>0</v>
      </c>
      <c r="Y122" s="30">
        <v>0</v>
      </c>
      <c r="Z122" s="31">
        <v>0</v>
      </c>
      <c r="AA122" s="30">
        <v>0</v>
      </c>
      <c r="AB122" s="30">
        <v>0</v>
      </c>
      <c r="AC122" s="31">
        <v>0</v>
      </c>
      <c r="AD122" s="31">
        <v>1.2</v>
      </c>
      <c r="AE122" s="31">
        <v>2.4</v>
      </c>
      <c r="AF122" s="32">
        <v>30.4</v>
      </c>
    </row>
    <row r="123" spans="1:32">
      <c r="A123" s="28">
        <v>120</v>
      </c>
      <c r="B123" s="29">
        <v>1015001</v>
      </c>
      <c r="C123" s="29" t="s">
        <v>146</v>
      </c>
      <c r="D123" s="29" t="s">
        <v>157</v>
      </c>
      <c r="E123" s="10">
        <v>0</v>
      </c>
      <c r="F123" s="11">
        <v>0</v>
      </c>
      <c r="G123" s="11">
        <v>0</v>
      </c>
      <c r="H123" s="11">
        <v>0</v>
      </c>
      <c r="I123" s="12">
        <v>0</v>
      </c>
      <c r="J123" s="30">
        <v>0</v>
      </c>
      <c r="K123" s="30">
        <v>0</v>
      </c>
      <c r="L123" s="30">
        <v>0</v>
      </c>
      <c r="M123" s="30">
        <v>0</v>
      </c>
      <c r="N123" s="31">
        <v>0</v>
      </c>
      <c r="O123" s="30">
        <v>66</v>
      </c>
      <c r="P123" s="30">
        <v>35</v>
      </c>
      <c r="Q123" s="31">
        <v>5.05</v>
      </c>
      <c r="R123" s="30">
        <v>0</v>
      </c>
      <c r="S123" s="30">
        <v>0</v>
      </c>
      <c r="T123" s="31">
        <v>0</v>
      </c>
      <c r="U123" s="30">
        <v>0</v>
      </c>
      <c r="V123" s="30">
        <v>0</v>
      </c>
      <c r="W123" s="31">
        <v>0</v>
      </c>
      <c r="X123" s="30">
        <v>0</v>
      </c>
      <c r="Y123" s="30">
        <v>0</v>
      </c>
      <c r="Z123" s="31">
        <v>0</v>
      </c>
      <c r="AA123" s="30">
        <v>0</v>
      </c>
      <c r="AB123" s="30">
        <v>0</v>
      </c>
      <c r="AC123" s="31">
        <v>0</v>
      </c>
      <c r="AD123" s="31">
        <v>0</v>
      </c>
      <c r="AE123" s="31">
        <v>1.2</v>
      </c>
      <c r="AF123" s="32">
        <v>6.3</v>
      </c>
    </row>
    <row r="124" spans="1:32">
      <c r="A124" s="28">
        <v>121</v>
      </c>
      <c r="B124" s="29">
        <v>1015020</v>
      </c>
      <c r="C124" s="29" t="s">
        <v>146</v>
      </c>
      <c r="D124" s="29" t="s">
        <v>158</v>
      </c>
      <c r="E124" s="10">
        <v>4</v>
      </c>
      <c r="F124" s="11">
        <v>0</v>
      </c>
      <c r="G124" s="11">
        <v>0</v>
      </c>
      <c r="H124" s="11">
        <v>0</v>
      </c>
      <c r="I124" s="12">
        <v>4</v>
      </c>
      <c r="J124" s="30">
        <v>3.5999999999999996</v>
      </c>
      <c r="K124" s="30">
        <v>2.4</v>
      </c>
      <c r="L124" s="30">
        <v>0</v>
      </c>
      <c r="M124" s="30">
        <v>0</v>
      </c>
      <c r="N124" s="31">
        <v>6</v>
      </c>
      <c r="O124" s="30">
        <v>137</v>
      </c>
      <c r="P124" s="30">
        <v>206</v>
      </c>
      <c r="Q124" s="31">
        <v>17.149999999999999</v>
      </c>
      <c r="R124" s="30">
        <v>0</v>
      </c>
      <c r="S124" s="30">
        <v>0</v>
      </c>
      <c r="T124" s="31">
        <v>0</v>
      </c>
      <c r="U124" s="30">
        <v>0</v>
      </c>
      <c r="V124" s="30">
        <v>0</v>
      </c>
      <c r="W124" s="31">
        <v>0</v>
      </c>
      <c r="X124" s="30">
        <v>0</v>
      </c>
      <c r="Y124" s="30">
        <v>0</v>
      </c>
      <c r="Z124" s="31">
        <v>0</v>
      </c>
      <c r="AA124" s="30">
        <v>0</v>
      </c>
      <c r="AB124" s="30">
        <v>0</v>
      </c>
      <c r="AC124" s="31">
        <v>0</v>
      </c>
      <c r="AD124" s="31">
        <v>0</v>
      </c>
      <c r="AE124" s="31">
        <v>0</v>
      </c>
      <c r="AF124" s="32">
        <v>27.2</v>
      </c>
    </row>
    <row r="125" spans="1:32">
      <c r="A125" s="28">
        <v>122</v>
      </c>
      <c r="B125" s="29">
        <v>1015018</v>
      </c>
      <c r="C125" s="29" t="s">
        <v>146</v>
      </c>
      <c r="D125" s="29" t="s">
        <v>159</v>
      </c>
      <c r="E125" s="10">
        <v>2</v>
      </c>
      <c r="F125" s="11">
        <v>2</v>
      </c>
      <c r="G125" s="11">
        <v>0</v>
      </c>
      <c r="H125" s="11">
        <v>0</v>
      </c>
      <c r="I125" s="12">
        <v>6</v>
      </c>
      <c r="J125" s="30">
        <v>0</v>
      </c>
      <c r="K125" s="30">
        <v>9.6</v>
      </c>
      <c r="L125" s="30">
        <v>0</v>
      </c>
      <c r="M125" s="30">
        <v>0</v>
      </c>
      <c r="N125" s="31">
        <v>9.6</v>
      </c>
      <c r="O125" s="30">
        <v>0</v>
      </c>
      <c r="P125" s="30">
        <v>0</v>
      </c>
      <c r="Q125" s="31">
        <v>0</v>
      </c>
      <c r="R125" s="30">
        <v>0</v>
      </c>
      <c r="S125" s="30">
        <v>0</v>
      </c>
      <c r="T125" s="31">
        <v>0</v>
      </c>
      <c r="U125" s="30">
        <v>0</v>
      </c>
      <c r="V125" s="30">
        <v>0</v>
      </c>
      <c r="W125" s="31">
        <v>0</v>
      </c>
      <c r="X125" s="30">
        <v>0</v>
      </c>
      <c r="Y125" s="30">
        <v>0</v>
      </c>
      <c r="Z125" s="31">
        <v>0</v>
      </c>
      <c r="AA125" s="30">
        <v>0</v>
      </c>
      <c r="AB125" s="30">
        <v>0</v>
      </c>
      <c r="AC125" s="31">
        <v>0</v>
      </c>
      <c r="AD125" s="31">
        <v>0</v>
      </c>
      <c r="AE125" s="31">
        <v>0</v>
      </c>
      <c r="AF125" s="32">
        <v>15.6</v>
      </c>
    </row>
    <row r="126" spans="1:32">
      <c r="A126" s="28">
        <v>123</v>
      </c>
      <c r="B126" s="29">
        <v>1015012</v>
      </c>
      <c r="C126" s="29" t="s">
        <v>146</v>
      </c>
      <c r="D126" s="29" t="s">
        <v>160</v>
      </c>
      <c r="E126" s="10">
        <v>4</v>
      </c>
      <c r="F126" s="11">
        <v>0</v>
      </c>
      <c r="G126" s="11">
        <v>0</v>
      </c>
      <c r="H126" s="11">
        <v>0</v>
      </c>
      <c r="I126" s="12">
        <v>4</v>
      </c>
      <c r="J126" s="30">
        <v>8</v>
      </c>
      <c r="K126" s="30">
        <v>8.8000000000000007</v>
      </c>
      <c r="L126" s="30">
        <v>0</v>
      </c>
      <c r="M126" s="30">
        <v>0</v>
      </c>
      <c r="N126" s="31">
        <v>16.8</v>
      </c>
      <c r="O126" s="30">
        <v>155</v>
      </c>
      <c r="P126" s="30">
        <v>108</v>
      </c>
      <c r="Q126" s="31">
        <v>13.15</v>
      </c>
      <c r="R126" s="30">
        <v>0</v>
      </c>
      <c r="S126" s="30">
        <v>0</v>
      </c>
      <c r="T126" s="31">
        <v>0</v>
      </c>
      <c r="U126" s="30">
        <v>0</v>
      </c>
      <c r="V126" s="30">
        <v>0</v>
      </c>
      <c r="W126" s="31">
        <v>0</v>
      </c>
      <c r="X126" s="30">
        <v>0</v>
      </c>
      <c r="Y126" s="30">
        <v>7</v>
      </c>
      <c r="Z126" s="31">
        <v>0.7</v>
      </c>
      <c r="AA126" s="30">
        <v>0</v>
      </c>
      <c r="AB126" s="30">
        <v>0</v>
      </c>
      <c r="AC126" s="31">
        <v>0</v>
      </c>
      <c r="AD126" s="31">
        <v>0</v>
      </c>
      <c r="AE126" s="31">
        <v>0</v>
      </c>
      <c r="AF126" s="32">
        <v>34.700000000000003</v>
      </c>
    </row>
    <row r="127" spans="1:32">
      <c r="A127" s="28">
        <v>124</v>
      </c>
      <c r="B127" s="29">
        <v>1015014</v>
      </c>
      <c r="C127" s="29" t="s">
        <v>146</v>
      </c>
      <c r="D127" s="29" t="s">
        <v>161</v>
      </c>
      <c r="E127" s="10">
        <v>4</v>
      </c>
      <c r="F127" s="11">
        <v>0</v>
      </c>
      <c r="G127" s="11">
        <v>0</v>
      </c>
      <c r="H127" s="11">
        <v>0</v>
      </c>
      <c r="I127" s="12">
        <v>4</v>
      </c>
      <c r="J127" s="30">
        <v>2.4</v>
      </c>
      <c r="K127" s="30">
        <v>10</v>
      </c>
      <c r="L127" s="30">
        <v>0</v>
      </c>
      <c r="M127" s="30">
        <v>0</v>
      </c>
      <c r="N127" s="31">
        <v>12.4</v>
      </c>
      <c r="O127" s="30">
        <v>39</v>
      </c>
      <c r="P127" s="30">
        <v>249</v>
      </c>
      <c r="Q127" s="31">
        <v>14.4</v>
      </c>
      <c r="R127" s="30">
        <v>0</v>
      </c>
      <c r="S127" s="30">
        <v>0</v>
      </c>
      <c r="T127" s="31">
        <v>0</v>
      </c>
      <c r="U127" s="30">
        <v>0</v>
      </c>
      <c r="V127" s="30">
        <v>0</v>
      </c>
      <c r="W127" s="31">
        <v>0</v>
      </c>
      <c r="X127" s="30">
        <v>0</v>
      </c>
      <c r="Y127" s="30">
        <v>0</v>
      </c>
      <c r="Z127" s="31">
        <v>0</v>
      </c>
      <c r="AA127" s="30">
        <v>0</v>
      </c>
      <c r="AB127" s="30">
        <v>0</v>
      </c>
      <c r="AC127" s="31">
        <v>0</v>
      </c>
      <c r="AD127" s="31">
        <v>0</v>
      </c>
      <c r="AE127" s="31">
        <v>0</v>
      </c>
      <c r="AF127" s="32">
        <v>30.8</v>
      </c>
    </row>
    <row r="128" spans="1:32">
      <c r="A128" s="28">
        <v>125</v>
      </c>
      <c r="B128" s="29">
        <v>1015004</v>
      </c>
      <c r="C128" s="29" t="s">
        <v>146</v>
      </c>
      <c r="D128" s="29" t="s">
        <v>162</v>
      </c>
      <c r="E128" s="10">
        <v>6</v>
      </c>
      <c r="F128" s="11">
        <v>0</v>
      </c>
      <c r="G128" s="11">
        <v>0</v>
      </c>
      <c r="H128" s="11">
        <v>0</v>
      </c>
      <c r="I128" s="12">
        <v>6</v>
      </c>
      <c r="J128" s="30">
        <v>10</v>
      </c>
      <c r="K128" s="30">
        <v>0</v>
      </c>
      <c r="L128" s="30">
        <v>0</v>
      </c>
      <c r="M128" s="30">
        <v>0</v>
      </c>
      <c r="N128" s="31">
        <v>10</v>
      </c>
      <c r="O128" s="30">
        <v>163</v>
      </c>
      <c r="P128" s="30">
        <v>63</v>
      </c>
      <c r="Q128" s="31">
        <v>11.3</v>
      </c>
      <c r="R128" s="30">
        <v>0</v>
      </c>
      <c r="S128" s="30">
        <v>0</v>
      </c>
      <c r="T128" s="31">
        <v>0</v>
      </c>
      <c r="U128" s="30">
        <v>0</v>
      </c>
      <c r="V128" s="30">
        <v>0</v>
      </c>
      <c r="W128" s="31">
        <v>0</v>
      </c>
      <c r="X128" s="30">
        <v>0</v>
      </c>
      <c r="Y128" s="30">
        <v>0</v>
      </c>
      <c r="Z128" s="31">
        <v>0</v>
      </c>
      <c r="AA128" s="30">
        <v>0</v>
      </c>
      <c r="AB128" s="30">
        <v>0</v>
      </c>
      <c r="AC128" s="31">
        <v>0</v>
      </c>
      <c r="AD128" s="31">
        <v>0</v>
      </c>
      <c r="AE128" s="31">
        <v>0</v>
      </c>
      <c r="AF128" s="32">
        <v>27.3</v>
      </c>
    </row>
    <row r="129" spans="1:32">
      <c r="A129" s="28">
        <v>126</v>
      </c>
      <c r="B129" s="29">
        <v>1015011</v>
      </c>
      <c r="C129" s="29" t="s">
        <v>146</v>
      </c>
      <c r="D129" s="29" t="s">
        <v>163</v>
      </c>
      <c r="E129" s="10">
        <v>2</v>
      </c>
      <c r="F129" s="11">
        <v>0</v>
      </c>
      <c r="G129" s="11">
        <v>0</v>
      </c>
      <c r="H129" s="11">
        <v>0</v>
      </c>
      <c r="I129" s="12">
        <v>2</v>
      </c>
      <c r="J129" s="30">
        <v>4.8</v>
      </c>
      <c r="K129" s="30">
        <v>8.8000000000000007</v>
      </c>
      <c r="L129" s="30">
        <v>0</v>
      </c>
      <c r="M129" s="30">
        <v>0</v>
      </c>
      <c r="N129" s="31">
        <v>13.600000000000001</v>
      </c>
      <c r="O129" s="30">
        <v>69</v>
      </c>
      <c r="P129" s="30">
        <v>78</v>
      </c>
      <c r="Q129" s="31">
        <v>7.35</v>
      </c>
      <c r="R129" s="30">
        <v>0</v>
      </c>
      <c r="S129" s="30">
        <v>0</v>
      </c>
      <c r="T129" s="31">
        <v>0</v>
      </c>
      <c r="U129" s="30">
        <v>0</v>
      </c>
      <c r="V129" s="30">
        <v>0</v>
      </c>
      <c r="W129" s="31">
        <v>0</v>
      </c>
      <c r="X129" s="30">
        <v>0</v>
      </c>
      <c r="Y129" s="30">
        <v>0</v>
      </c>
      <c r="Z129" s="31">
        <v>0</v>
      </c>
      <c r="AA129" s="30">
        <v>0</v>
      </c>
      <c r="AB129" s="30">
        <v>0</v>
      </c>
      <c r="AC129" s="31">
        <v>0</v>
      </c>
      <c r="AD129" s="31">
        <v>0</v>
      </c>
      <c r="AE129" s="31">
        <v>0</v>
      </c>
      <c r="AF129" s="32">
        <v>23</v>
      </c>
    </row>
    <row r="130" spans="1:32">
      <c r="A130" s="28">
        <v>127</v>
      </c>
      <c r="B130" s="29">
        <v>1015025</v>
      </c>
      <c r="C130" s="29" t="s">
        <v>146</v>
      </c>
      <c r="D130" s="29" t="s">
        <v>164</v>
      </c>
      <c r="E130" s="10">
        <v>5</v>
      </c>
      <c r="F130" s="11">
        <v>0</v>
      </c>
      <c r="G130" s="11">
        <v>0</v>
      </c>
      <c r="H130" s="11">
        <v>0</v>
      </c>
      <c r="I130" s="12">
        <v>5</v>
      </c>
      <c r="J130" s="30">
        <v>1.2</v>
      </c>
      <c r="K130" s="30">
        <v>19.599999999999998</v>
      </c>
      <c r="L130" s="30">
        <v>0</v>
      </c>
      <c r="M130" s="30">
        <v>0</v>
      </c>
      <c r="N130" s="31">
        <v>20.799999999999997</v>
      </c>
      <c r="O130" s="30">
        <v>180</v>
      </c>
      <c r="P130" s="30">
        <v>51</v>
      </c>
      <c r="Q130" s="31">
        <v>11.55</v>
      </c>
      <c r="R130" s="30">
        <v>0</v>
      </c>
      <c r="S130" s="30">
        <v>0</v>
      </c>
      <c r="T130" s="31">
        <v>0</v>
      </c>
      <c r="U130" s="30">
        <v>0</v>
      </c>
      <c r="V130" s="30">
        <v>0</v>
      </c>
      <c r="W130" s="31">
        <v>0</v>
      </c>
      <c r="X130" s="30">
        <v>0</v>
      </c>
      <c r="Y130" s="30">
        <v>0</v>
      </c>
      <c r="Z130" s="31">
        <v>0</v>
      </c>
      <c r="AA130" s="30">
        <v>0</v>
      </c>
      <c r="AB130" s="30">
        <v>0</v>
      </c>
      <c r="AC130" s="31">
        <v>0</v>
      </c>
      <c r="AD130" s="31">
        <v>1.6</v>
      </c>
      <c r="AE130" s="31">
        <v>0</v>
      </c>
      <c r="AF130" s="32">
        <v>39</v>
      </c>
    </row>
    <row r="131" spans="1:32">
      <c r="A131" s="28">
        <v>128</v>
      </c>
      <c r="B131" s="29">
        <v>1015023</v>
      </c>
      <c r="C131" s="29" t="s">
        <v>146</v>
      </c>
      <c r="D131" s="29" t="s">
        <v>165</v>
      </c>
      <c r="E131" s="10">
        <v>4</v>
      </c>
      <c r="F131" s="11">
        <v>4</v>
      </c>
      <c r="G131" s="11">
        <v>0</v>
      </c>
      <c r="H131" s="11">
        <v>1</v>
      </c>
      <c r="I131" s="12">
        <v>14</v>
      </c>
      <c r="J131" s="30">
        <v>6</v>
      </c>
      <c r="K131" s="30">
        <v>7.6</v>
      </c>
      <c r="L131" s="30">
        <v>0</v>
      </c>
      <c r="M131" s="30">
        <v>0</v>
      </c>
      <c r="N131" s="31">
        <v>13.6</v>
      </c>
      <c r="O131" s="30">
        <v>151</v>
      </c>
      <c r="P131" s="30">
        <v>122</v>
      </c>
      <c r="Q131" s="31">
        <v>13.65</v>
      </c>
      <c r="R131" s="30">
        <v>0</v>
      </c>
      <c r="S131" s="30">
        <v>0</v>
      </c>
      <c r="T131" s="31">
        <v>0</v>
      </c>
      <c r="U131" s="30">
        <v>0</v>
      </c>
      <c r="V131" s="30">
        <v>0</v>
      </c>
      <c r="W131" s="31">
        <v>0</v>
      </c>
      <c r="X131" s="30">
        <v>7</v>
      </c>
      <c r="Y131" s="30">
        <v>0</v>
      </c>
      <c r="Z131" s="31">
        <v>0.7</v>
      </c>
      <c r="AA131" s="30">
        <v>0</v>
      </c>
      <c r="AB131" s="30">
        <v>0</v>
      </c>
      <c r="AC131" s="31">
        <v>0</v>
      </c>
      <c r="AD131" s="31">
        <v>1.2</v>
      </c>
      <c r="AE131" s="31">
        <v>3.6</v>
      </c>
      <c r="AF131" s="32">
        <v>46.8</v>
      </c>
    </row>
    <row r="132" spans="1:32">
      <c r="A132" s="28">
        <v>129</v>
      </c>
      <c r="B132" s="29">
        <v>1015017</v>
      </c>
      <c r="C132" s="29" t="s">
        <v>146</v>
      </c>
      <c r="D132" s="29" t="s">
        <v>166</v>
      </c>
      <c r="E132" s="10">
        <v>1</v>
      </c>
      <c r="F132" s="11">
        <v>0</v>
      </c>
      <c r="G132" s="11">
        <v>0</v>
      </c>
      <c r="H132" s="11">
        <v>0</v>
      </c>
      <c r="I132" s="12">
        <v>1</v>
      </c>
      <c r="J132" s="30">
        <v>1.2</v>
      </c>
      <c r="K132" s="30">
        <v>2.4</v>
      </c>
      <c r="L132" s="30">
        <v>0</v>
      </c>
      <c r="M132" s="30">
        <v>0</v>
      </c>
      <c r="N132" s="31">
        <v>3.5999999999999996</v>
      </c>
      <c r="O132" s="30">
        <v>90</v>
      </c>
      <c r="P132" s="30">
        <v>128</v>
      </c>
      <c r="Q132" s="31">
        <v>10.9</v>
      </c>
      <c r="R132" s="30">
        <v>0</v>
      </c>
      <c r="S132" s="30">
        <v>0</v>
      </c>
      <c r="T132" s="31">
        <v>0</v>
      </c>
      <c r="U132" s="30">
        <v>0</v>
      </c>
      <c r="V132" s="30">
        <v>0</v>
      </c>
      <c r="W132" s="31">
        <v>0</v>
      </c>
      <c r="X132" s="30">
        <v>0</v>
      </c>
      <c r="Y132" s="30">
        <v>0</v>
      </c>
      <c r="Z132" s="31">
        <v>0</v>
      </c>
      <c r="AA132" s="30">
        <v>0</v>
      </c>
      <c r="AB132" s="30">
        <v>0</v>
      </c>
      <c r="AC132" s="31">
        <v>0</v>
      </c>
      <c r="AD132" s="31">
        <v>0</v>
      </c>
      <c r="AE132" s="31">
        <v>0</v>
      </c>
      <c r="AF132" s="32">
        <v>15.5</v>
      </c>
    </row>
    <row r="133" spans="1:32">
      <c r="A133" s="28">
        <v>130</v>
      </c>
      <c r="B133" s="29">
        <v>1015016</v>
      </c>
      <c r="C133" s="29" t="s">
        <v>146</v>
      </c>
      <c r="D133" s="29" t="s">
        <v>167</v>
      </c>
      <c r="E133" s="10">
        <v>0</v>
      </c>
      <c r="F133" s="11">
        <v>0</v>
      </c>
      <c r="G133" s="11">
        <v>0</v>
      </c>
      <c r="H133" s="11">
        <v>0</v>
      </c>
      <c r="I133" s="12">
        <v>0</v>
      </c>
      <c r="J133" s="30">
        <v>2.4</v>
      </c>
      <c r="K133" s="30">
        <v>12</v>
      </c>
      <c r="L133" s="30">
        <v>0</v>
      </c>
      <c r="M133" s="30">
        <v>0</v>
      </c>
      <c r="N133" s="31">
        <v>14.4</v>
      </c>
      <c r="O133" s="30">
        <v>48</v>
      </c>
      <c r="P133" s="30">
        <v>178</v>
      </c>
      <c r="Q133" s="31">
        <v>11.3</v>
      </c>
      <c r="R133" s="30">
        <v>0</v>
      </c>
      <c r="S133" s="30">
        <v>0</v>
      </c>
      <c r="T133" s="31">
        <v>0</v>
      </c>
      <c r="U133" s="30">
        <v>0</v>
      </c>
      <c r="V133" s="30">
        <v>0</v>
      </c>
      <c r="W133" s="31">
        <v>0</v>
      </c>
      <c r="X133" s="30">
        <v>0</v>
      </c>
      <c r="Y133" s="30">
        <v>0</v>
      </c>
      <c r="Z133" s="31">
        <v>0</v>
      </c>
      <c r="AA133" s="30">
        <v>0</v>
      </c>
      <c r="AB133" s="30">
        <v>0</v>
      </c>
      <c r="AC133" s="31">
        <v>0</v>
      </c>
      <c r="AD133" s="31">
        <v>0</v>
      </c>
      <c r="AE133" s="31">
        <v>0</v>
      </c>
      <c r="AF133" s="32">
        <v>25.7</v>
      </c>
    </row>
    <row r="134" spans="1:32">
      <c r="A134" s="28">
        <v>131</v>
      </c>
      <c r="B134" s="29">
        <v>1015015</v>
      </c>
      <c r="C134" s="29" t="s">
        <v>146</v>
      </c>
      <c r="D134" s="29" t="s">
        <v>168</v>
      </c>
      <c r="E134" s="10">
        <v>1</v>
      </c>
      <c r="F134" s="11">
        <v>0</v>
      </c>
      <c r="G134" s="11">
        <v>0</v>
      </c>
      <c r="H134" s="11">
        <v>0</v>
      </c>
      <c r="I134" s="12">
        <v>1</v>
      </c>
      <c r="J134" s="30">
        <v>0</v>
      </c>
      <c r="K134" s="30">
        <v>2.4</v>
      </c>
      <c r="L134" s="30">
        <v>0</v>
      </c>
      <c r="M134" s="30">
        <v>0</v>
      </c>
      <c r="N134" s="31">
        <v>2.4</v>
      </c>
      <c r="O134" s="30">
        <v>77</v>
      </c>
      <c r="P134" s="30">
        <v>51</v>
      </c>
      <c r="Q134" s="31">
        <v>6.4</v>
      </c>
      <c r="R134" s="30">
        <v>0</v>
      </c>
      <c r="S134" s="30">
        <v>0</v>
      </c>
      <c r="T134" s="31">
        <v>0</v>
      </c>
      <c r="U134" s="30">
        <v>0</v>
      </c>
      <c r="V134" s="30">
        <v>0</v>
      </c>
      <c r="W134" s="31">
        <v>0</v>
      </c>
      <c r="X134" s="30">
        <v>0</v>
      </c>
      <c r="Y134" s="30">
        <v>0</v>
      </c>
      <c r="Z134" s="31">
        <v>0</v>
      </c>
      <c r="AA134" s="30">
        <v>0</v>
      </c>
      <c r="AB134" s="30">
        <v>0</v>
      </c>
      <c r="AC134" s="31">
        <v>0</v>
      </c>
      <c r="AD134" s="31">
        <v>0</v>
      </c>
      <c r="AE134" s="31">
        <v>0</v>
      </c>
      <c r="AF134" s="32">
        <v>9.8000000000000007</v>
      </c>
    </row>
    <row r="135" spans="1:32">
      <c r="A135" s="28">
        <v>132</v>
      </c>
      <c r="B135" s="29">
        <v>1015002</v>
      </c>
      <c r="C135" s="29" t="s">
        <v>146</v>
      </c>
      <c r="D135" s="29" t="s">
        <v>169</v>
      </c>
      <c r="E135" s="10">
        <v>3</v>
      </c>
      <c r="F135" s="11">
        <v>0</v>
      </c>
      <c r="G135" s="11">
        <v>0</v>
      </c>
      <c r="H135" s="11">
        <v>0</v>
      </c>
      <c r="I135" s="12">
        <v>3</v>
      </c>
      <c r="J135" s="30">
        <v>0</v>
      </c>
      <c r="K135" s="30">
        <v>0</v>
      </c>
      <c r="L135" s="30">
        <v>0</v>
      </c>
      <c r="M135" s="30">
        <v>0</v>
      </c>
      <c r="N135" s="31">
        <v>0</v>
      </c>
      <c r="O135" s="30">
        <v>11</v>
      </c>
      <c r="P135" s="30">
        <v>14</v>
      </c>
      <c r="Q135" s="31">
        <v>1.25</v>
      </c>
      <c r="R135" s="30">
        <v>0</v>
      </c>
      <c r="S135" s="30">
        <v>0</v>
      </c>
      <c r="T135" s="31">
        <v>0</v>
      </c>
      <c r="U135" s="30">
        <v>0</v>
      </c>
      <c r="V135" s="30">
        <v>0</v>
      </c>
      <c r="W135" s="31">
        <v>0</v>
      </c>
      <c r="X135" s="30">
        <v>0</v>
      </c>
      <c r="Y135" s="30">
        <v>0</v>
      </c>
      <c r="Z135" s="31">
        <v>0</v>
      </c>
      <c r="AA135" s="30">
        <v>0</v>
      </c>
      <c r="AB135" s="30">
        <v>0</v>
      </c>
      <c r="AC135" s="31">
        <v>0</v>
      </c>
      <c r="AD135" s="31">
        <v>0</v>
      </c>
      <c r="AE135" s="31">
        <v>11.6</v>
      </c>
      <c r="AF135" s="32">
        <v>15.9</v>
      </c>
    </row>
    <row r="136" spans="1:32">
      <c r="A136" s="28">
        <v>133</v>
      </c>
      <c r="B136" s="29">
        <v>1015007</v>
      </c>
      <c r="C136" s="29" t="s">
        <v>146</v>
      </c>
      <c r="D136" s="29" t="s">
        <v>170</v>
      </c>
      <c r="E136" s="10">
        <v>0</v>
      </c>
      <c r="F136" s="11">
        <v>0</v>
      </c>
      <c r="G136" s="11">
        <v>0</v>
      </c>
      <c r="H136" s="11">
        <v>0</v>
      </c>
      <c r="I136" s="12">
        <v>0</v>
      </c>
      <c r="J136" s="30">
        <v>0</v>
      </c>
      <c r="K136" s="30">
        <v>0</v>
      </c>
      <c r="L136" s="30">
        <v>0</v>
      </c>
      <c r="M136" s="30">
        <v>0</v>
      </c>
      <c r="N136" s="31">
        <v>0</v>
      </c>
      <c r="O136" s="30">
        <v>0</v>
      </c>
      <c r="P136" s="30">
        <v>0</v>
      </c>
      <c r="Q136" s="31">
        <v>0</v>
      </c>
      <c r="R136" s="30">
        <v>0</v>
      </c>
      <c r="S136" s="30">
        <v>0</v>
      </c>
      <c r="T136" s="31">
        <v>0</v>
      </c>
      <c r="U136" s="30">
        <v>0</v>
      </c>
      <c r="V136" s="30">
        <v>0</v>
      </c>
      <c r="W136" s="31">
        <v>0</v>
      </c>
      <c r="X136" s="30">
        <v>0</v>
      </c>
      <c r="Y136" s="30">
        <v>0</v>
      </c>
      <c r="Z136" s="31">
        <v>0</v>
      </c>
      <c r="AA136" s="30">
        <v>0</v>
      </c>
      <c r="AB136" s="30">
        <v>0</v>
      </c>
      <c r="AC136" s="31">
        <v>0</v>
      </c>
      <c r="AD136" s="31">
        <v>0</v>
      </c>
      <c r="AE136" s="31">
        <v>0</v>
      </c>
      <c r="AF136" s="32">
        <v>0</v>
      </c>
    </row>
    <row r="137" spans="1:32">
      <c r="A137" s="28">
        <v>134</v>
      </c>
      <c r="B137" s="29">
        <v>1015031</v>
      </c>
      <c r="C137" s="29" t="s">
        <v>146</v>
      </c>
      <c r="D137" s="29" t="s">
        <v>171</v>
      </c>
      <c r="E137" s="10">
        <v>2</v>
      </c>
      <c r="F137" s="11">
        <v>0</v>
      </c>
      <c r="G137" s="11">
        <v>0</v>
      </c>
      <c r="H137" s="11">
        <v>0</v>
      </c>
      <c r="I137" s="12">
        <v>2</v>
      </c>
      <c r="J137" s="30">
        <v>0</v>
      </c>
      <c r="K137" s="30">
        <v>4</v>
      </c>
      <c r="L137" s="30">
        <v>0</v>
      </c>
      <c r="M137" s="30">
        <v>0</v>
      </c>
      <c r="N137" s="31">
        <v>4</v>
      </c>
      <c r="O137" s="30">
        <v>64</v>
      </c>
      <c r="P137" s="30">
        <v>95</v>
      </c>
      <c r="Q137" s="31">
        <v>7.95</v>
      </c>
      <c r="R137" s="30">
        <v>0</v>
      </c>
      <c r="S137" s="30">
        <v>0</v>
      </c>
      <c r="T137" s="31">
        <v>0</v>
      </c>
      <c r="U137" s="30">
        <v>0</v>
      </c>
      <c r="V137" s="30">
        <v>0</v>
      </c>
      <c r="W137" s="31">
        <v>0</v>
      </c>
      <c r="X137" s="30">
        <v>0</v>
      </c>
      <c r="Y137" s="30">
        <v>0</v>
      </c>
      <c r="Z137" s="31">
        <v>0</v>
      </c>
      <c r="AA137" s="30">
        <v>0</v>
      </c>
      <c r="AB137" s="30">
        <v>0</v>
      </c>
      <c r="AC137" s="31">
        <v>0</v>
      </c>
      <c r="AD137" s="31">
        <v>0</v>
      </c>
      <c r="AE137" s="31">
        <v>0</v>
      </c>
      <c r="AF137" s="32">
        <v>14</v>
      </c>
    </row>
    <row r="138" spans="1:32">
      <c r="A138" s="28">
        <v>135</v>
      </c>
      <c r="B138" s="29">
        <v>1018001</v>
      </c>
      <c r="C138" s="29" t="s">
        <v>146</v>
      </c>
      <c r="D138" s="29" t="s">
        <v>172</v>
      </c>
      <c r="E138" s="10">
        <v>2</v>
      </c>
      <c r="F138" s="11">
        <v>0</v>
      </c>
      <c r="G138" s="11">
        <v>0</v>
      </c>
      <c r="H138" s="11">
        <v>0</v>
      </c>
      <c r="I138" s="12">
        <v>2</v>
      </c>
      <c r="J138" s="30">
        <v>4</v>
      </c>
      <c r="K138" s="30">
        <v>8</v>
      </c>
      <c r="L138" s="30">
        <v>0</v>
      </c>
      <c r="M138" s="30">
        <v>0</v>
      </c>
      <c r="N138" s="31">
        <v>12</v>
      </c>
      <c r="O138" s="30">
        <v>154</v>
      </c>
      <c r="P138" s="30">
        <v>41</v>
      </c>
      <c r="Q138" s="31">
        <v>9.75</v>
      </c>
      <c r="R138" s="30">
        <v>0</v>
      </c>
      <c r="S138" s="30">
        <v>0</v>
      </c>
      <c r="T138" s="31">
        <v>0</v>
      </c>
      <c r="U138" s="30">
        <v>0</v>
      </c>
      <c r="V138" s="30">
        <v>0</v>
      </c>
      <c r="W138" s="31">
        <v>0</v>
      </c>
      <c r="X138" s="30">
        <v>0</v>
      </c>
      <c r="Y138" s="30">
        <v>0</v>
      </c>
      <c r="Z138" s="31">
        <v>0</v>
      </c>
      <c r="AA138" s="30">
        <v>0</v>
      </c>
      <c r="AB138" s="30">
        <v>0</v>
      </c>
      <c r="AC138" s="31">
        <v>0</v>
      </c>
      <c r="AD138" s="31">
        <v>0</v>
      </c>
      <c r="AE138" s="31">
        <v>5.6</v>
      </c>
      <c r="AF138" s="32">
        <v>29.4</v>
      </c>
    </row>
    <row r="139" spans="1:32">
      <c r="A139" s="28">
        <v>136</v>
      </c>
      <c r="B139" s="29">
        <v>1015032</v>
      </c>
      <c r="C139" s="29" t="s">
        <v>146</v>
      </c>
      <c r="D139" s="29" t="s">
        <v>173</v>
      </c>
      <c r="E139" s="10">
        <v>0</v>
      </c>
      <c r="F139" s="11">
        <v>0</v>
      </c>
      <c r="G139" s="11">
        <v>0</v>
      </c>
      <c r="H139" s="11">
        <v>0</v>
      </c>
      <c r="I139" s="12">
        <v>0</v>
      </c>
      <c r="J139" s="30">
        <v>0</v>
      </c>
      <c r="K139" s="30">
        <v>11.2</v>
      </c>
      <c r="L139" s="30">
        <v>0</v>
      </c>
      <c r="M139" s="30">
        <v>0</v>
      </c>
      <c r="N139" s="31">
        <v>11.2</v>
      </c>
      <c r="O139" s="30">
        <v>65</v>
      </c>
      <c r="P139" s="30">
        <v>41</v>
      </c>
      <c r="Q139" s="31">
        <v>5.3</v>
      </c>
      <c r="R139" s="30">
        <v>32</v>
      </c>
      <c r="S139" s="30">
        <v>33</v>
      </c>
      <c r="T139" s="31">
        <v>3.25</v>
      </c>
      <c r="U139" s="30">
        <v>0</v>
      </c>
      <c r="V139" s="30">
        <v>0</v>
      </c>
      <c r="W139" s="31">
        <v>0</v>
      </c>
      <c r="X139" s="30">
        <v>0</v>
      </c>
      <c r="Y139" s="30">
        <v>0</v>
      </c>
      <c r="Z139" s="31">
        <v>0</v>
      </c>
      <c r="AA139" s="30">
        <v>0</v>
      </c>
      <c r="AB139" s="30">
        <v>0</v>
      </c>
      <c r="AC139" s="31">
        <v>0</v>
      </c>
      <c r="AD139" s="31">
        <v>1.2</v>
      </c>
      <c r="AE139" s="31">
        <v>0</v>
      </c>
      <c r="AF139" s="32">
        <v>21</v>
      </c>
    </row>
    <row r="140" spans="1:32">
      <c r="A140" s="28">
        <v>137</v>
      </c>
      <c r="B140" s="29">
        <v>1015003</v>
      </c>
      <c r="C140" s="29" t="s">
        <v>146</v>
      </c>
      <c r="D140" s="29" t="s">
        <v>174</v>
      </c>
      <c r="E140" s="10">
        <v>3</v>
      </c>
      <c r="F140" s="11">
        <v>0</v>
      </c>
      <c r="G140" s="11">
        <v>0</v>
      </c>
      <c r="H140" s="11">
        <v>0</v>
      </c>
      <c r="I140" s="12">
        <v>3</v>
      </c>
      <c r="J140" s="30">
        <v>6.4</v>
      </c>
      <c r="K140" s="30">
        <v>0</v>
      </c>
      <c r="L140" s="30">
        <v>0</v>
      </c>
      <c r="M140" s="30">
        <v>0</v>
      </c>
      <c r="N140" s="31">
        <v>6.4</v>
      </c>
      <c r="O140" s="30">
        <v>119</v>
      </c>
      <c r="P140" s="30">
        <v>145</v>
      </c>
      <c r="Q140" s="31">
        <v>13.2</v>
      </c>
      <c r="R140" s="30">
        <v>0</v>
      </c>
      <c r="S140" s="30">
        <v>0</v>
      </c>
      <c r="T140" s="31">
        <v>0</v>
      </c>
      <c r="U140" s="30">
        <v>0</v>
      </c>
      <c r="V140" s="30">
        <v>0</v>
      </c>
      <c r="W140" s="31">
        <v>0</v>
      </c>
      <c r="X140" s="30">
        <v>0</v>
      </c>
      <c r="Y140" s="30">
        <v>0</v>
      </c>
      <c r="Z140" s="31">
        <v>0</v>
      </c>
      <c r="AA140" s="30">
        <v>0</v>
      </c>
      <c r="AB140" s="30">
        <v>0</v>
      </c>
      <c r="AC140" s="31">
        <v>0</v>
      </c>
      <c r="AD140" s="31">
        <v>1.2</v>
      </c>
      <c r="AE140" s="31">
        <v>1.2</v>
      </c>
      <c r="AF140" s="32">
        <v>25</v>
      </c>
    </row>
    <row r="141" spans="1:32">
      <c r="A141" s="28">
        <v>138</v>
      </c>
      <c r="B141" s="29">
        <v>1015006</v>
      </c>
      <c r="C141" s="29" t="s">
        <v>146</v>
      </c>
      <c r="D141" s="29" t="s">
        <v>175</v>
      </c>
      <c r="E141" s="10">
        <v>2</v>
      </c>
      <c r="F141" s="11">
        <v>0</v>
      </c>
      <c r="G141" s="11">
        <v>0</v>
      </c>
      <c r="H141" s="11">
        <v>0</v>
      </c>
      <c r="I141" s="12">
        <v>2</v>
      </c>
      <c r="J141" s="30">
        <v>2.4</v>
      </c>
      <c r="K141" s="30">
        <v>0</v>
      </c>
      <c r="L141" s="30">
        <v>0</v>
      </c>
      <c r="M141" s="30">
        <v>0</v>
      </c>
      <c r="N141" s="31">
        <v>2.4</v>
      </c>
      <c r="O141" s="30">
        <v>30</v>
      </c>
      <c r="P141" s="30">
        <v>36</v>
      </c>
      <c r="Q141" s="31">
        <v>3.3</v>
      </c>
      <c r="R141" s="30">
        <v>0</v>
      </c>
      <c r="S141" s="30">
        <v>0</v>
      </c>
      <c r="T141" s="31">
        <v>0</v>
      </c>
      <c r="U141" s="30">
        <v>0</v>
      </c>
      <c r="V141" s="30">
        <v>0</v>
      </c>
      <c r="W141" s="31">
        <v>0</v>
      </c>
      <c r="X141" s="30">
        <v>0</v>
      </c>
      <c r="Y141" s="30">
        <v>0</v>
      </c>
      <c r="Z141" s="31">
        <v>0</v>
      </c>
      <c r="AA141" s="30">
        <v>0</v>
      </c>
      <c r="AB141" s="30">
        <v>0</v>
      </c>
      <c r="AC141" s="31">
        <v>0</v>
      </c>
      <c r="AD141" s="31">
        <v>1.6</v>
      </c>
      <c r="AE141" s="31">
        <v>0</v>
      </c>
      <c r="AF141" s="32">
        <v>9.3000000000000007</v>
      </c>
    </row>
    <row r="142" spans="1:32">
      <c r="A142" s="28">
        <v>139</v>
      </c>
      <c r="B142" s="29">
        <v>1015028</v>
      </c>
      <c r="C142" s="29" t="s">
        <v>146</v>
      </c>
      <c r="D142" s="29" t="s">
        <v>176</v>
      </c>
      <c r="E142" s="10">
        <v>0</v>
      </c>
      <c r="F142" s="11">
        <v>0</v>
      </c>
      <c r="G142" s="11">
        <v>0</v>
      </c>
      <c r="H142" s="11">
        <v>0</v>
      </c>
      <c r="I142" s="12">
        <v>0</v>
      </c>
      <c r="J142" s="30">
        <v>0</v>
      </c>
      <c r="K142" s="30">
        <v>0</v>
      </c>
      <c r="L142" s="30">
        <v>0</v>
      </c>
      <c r="M142" s="30">
        <v>0</v>
      </c>
      <c r="N142" s="31">
        <v>0</v>
      </c>
      <c r="O142" s="30">
        <v>0</v>
      </c>
      <c r="P142" s="30">
        <v>0</v>
      </c>
      <c r="Q142" s="31">
        <v>0</v>
      </c>
      <c r="R142" s="30">
        <v>0</v>
      </c>
      <c r="S142" s="30">
        <v>0</v>
      </c>
      <c r="T142" s="31">
        <v>0</v>
      </c>
      <c r="U142" s="30">
        <v>0</v>
      </c>
      <c r="V142" s="30">
        <v>0</v>
      </c>
      <c r="W142" s="31">
        <v>0</v>
      </c>
      <c r="X142" s="30">
        <v>0</v>
      </c>
      <c r="Y142" s="30">
        <v>0</v>
      </c>
      <c r="Z142" s="31">
        <v>0</v>
      </c>
      <c r="AA142" s="30">
        <v>0</v>
      </c>
      <c r="AB142" s="30">
        <v>0</v>
      </c>
      <c r="AC142" s="31">
        <v>0</v>
      </c>
      <c r="AD142" s="31">
        <v>0</v>
      </c>
      <c r="AE142" s="31">
        <v>0</v>
      </c>
      <c r="AF142" s="32">
        <v>0</v>
      </c>
    </row>
    <row r="143" spans="1:32">
      <c r="A143" s="28">
        <v>140</v>
      </c>
      <c r="B143" s="29">
        <v>1015027</v>
      </c>
      <c r="C143" s="29" t="s">
        <v>146</v>
      </c>
      <c r="D143" s="29" t="s">
        <v>177</v>
      </c>
      <c r="E143" s="10">
        <v>0</v>
      </c>
      <c r="F143" s="11">
        <v>0</v>
      </c>
      <c r="G143" s="11">
        <v>0</v>
      </c>
      <c r="H143" s="11">
        <v>0</v>
      </c>
      <c r="I143" s="12">
        <v>0</v>
      </c>
      <c r="J143" s="30">
        <v>0</v>
      </c>
      <c r="K143" s="30">
        <v>0</v>
      </c>
      <c r="L143" s="30">
        <v>0</v>
      </c>
      <c r="M143" s="30">
        <v>0</v>
      </c>
      <c r="N143" s="31">
        <v>0</v>
      </c>
      <c r="O143" s="30">
        <v>0</v>
      </c>
      <c r="P143" s="30">
        <v>0</v>
      </c>
      <c r="Q143" s="31">
        <v>0</v>
      </c>
      <c r="R143" s="30">
        <v>0</v>
      </c>
      <c r="S143" s="30">
        <v>0</v>
      </c>
      <c r="T143" s="31">
        <v>0</v>
      </c>
      <c r="U143" s="30">
        <v>0</v>
      </c>
      <c r="V143" s="30">
        <v>0</v>
      </c>
      <c r="W143" s="31">
        <v>0</v>
      </c>
      <c r="X143" s="30">
        <v>0</v>
      </c>
      <c r="Y143" s="30">
        <v>0</v>
      </c>
      <c r="Z143" s="31">
        <v>0</v>
      </c>
      <c r="AA143" s="30">
        <v>0</v>
      </c>
      <c r="AB143" s="30">
        <v>0</v>
      </c>
      <c r="AC143" s="31">
        <v>0</v>
      </c>
      <c r="AD143" s="31">
        <v>0</v>
      </c>
      <c r="AE143" s="31">
        <v>0</v>
      </c>
      <c r="AF143" s="32">
        <v>0</v>
      </c>
    </row>
    <row r="144" spans="1:32">
      <c r="A144" s="28">
        <v>141</v>
      </c>
      <c r="B144" s="29">
        <v>1015026</v>
      </c>
      <c r="C144" s="29" t="s">
        <v>146</v>
      </c>
      <c r="D144" s="29" t="s">
        <v>178</v>
      </c>
      <c r="E144" s="10">
        <v>0</v>
      </c>
      <c r="F144" s="11">
        <v>0</v>
      </c>
      <c r="G144" s="11">
        <v>0</v>
      </c>
      <c r="H144" s="11">
        <v>0</v>
      </c>
      <c r="I144" s="12">
        <v>0</v>
      </c>
      <c r="J144" s="30">
        <v>0</v>
      </c>
      <c r="K144" s="30">
        <v>0</v>
      </c>
      <c r="L144" s="30">
        <v>0</v>
      </c>
      <c r="M144" s="30">
        <v>0</v>
      </c>
      <c r="N144" s="31">
        <v>0</v>
      </c>
      <c r="O144" s="30">
        <v>0</v>
      </c>
      <c r="P144" s="30">
        <v>0</v>
      </c>
      <c r="Q144" s="31">
        <v>0</v>
      </c>
      <c r="R144" s="30">
        <v>0</v>
      </c>
      <c r="S144" s="30">
        <v>0</v>
      </c>
      <c r="T144" s="31">
        <v>0</v>
      </c>
      <c r="U144" s="30">
        <v>0</v>
      </c>
      <c r="V144" s="30">
        <v>0</v>
      </c>
      <c r="W144" s="31">
        <v>0</v>
      </c>
      <c r="X144" s="30">
        <v>0</v>
      </c>
      <c r="Y144" s="30">
        <v>0</v>
      </c>
      <c r="Z144" s="31">
        <v>0</v>
      </c>
      <c r="AA144" s="30">
        <v>0</v>
      </c>
      <c r="AB144" s="30">
        <v>0</v>
      </c>
      <c r="AC144" s="31">
        <v>0</v>
      </c>
      <c r="AD144" s="31">
        <v>0</v>
      </c>
      <c r="AE144" s="31">
        <v>0</v>
      </c>
      <c r="AF144" s="32">
        <v>0</v>
      </c>
    </row>
    <row r="145" spans="1:32">
      <c r="A145" s="28">
        <v>142</v>
      </c>
      <c r="B145" s="29">
        <v>1010034</v>
      </c>
      <c r="C145" s="29" t="s">
        <v>179</v>
      </c>
      <c r="D145" s="29" t="s">
        <v>180</v>
      </c>
      <c r="E145" s="10">
        <v>0</v>
      </c>
      <c r="F145" s="11">
        <v>0</v>
      </c>
      <c r="G145" s="11">
        <v>0</v>
      </c>
      <c r="H145" s="11">
        <v>0</v>
      </c>
      <c r="I145" s="12">
        <v>0</v>
      </c>
      <c r="J145" s="30">
        <v>0</v>
      </c>
      <c r="K145" s="30">
        <v>6.4</v>
      </c>
      <c r="L145" s="30">
        <v>0</v>
      </c>
      <c r="M145" s="30">
        <v>0</v>
      </c>
      <c r="N145" s="31">
        <v>6.4</v>
      </c>
      <c r="O145" s="30">
        <v>0</v>
      </c>
      <c r="P145" s="30">
        <v>0</v>
      </c>
      <c r="Q145" s="31">
        <v>0</v>
      </c>
      <c r="R145" s="30">
        <v>0</v>
      </c>
      <c r="S145" s="30">
        <v>0</v>
      </c>
      <c r="T145" s="31">
        <v>0</v>
      </c>
      <c r="U145" s="30">
        <v>0</v>
      </c>
      <c r="V145" s="30">
        <v>0</v>
      </c>
      <c r="W145" s="31">
        <v>0</v>
      </c>
      <c r="X145" s="30">
        <v>0</v>
      </c>
      <c r="Y145" s="30">
        <v>0</v>
      </c>
      <c r="Z145" s="31">
        <v>0</v>
      </c>
      <c r="AA145" s="30">
        <v>0</v>
      </c>
      <c r="AB145" s="30">
        <v>0</v>
      </c>
      <c r="AC145" s="31">
        <v>0</v>
      </c>
      <c r="AD145" s="31">
        <v>0</v>
      </c>
      <c r="AE145" s="31">
        <v>0</v>
      </c>
      <c r="AF145" s="32">
        <v>6.4</v>
      </c>
    </row>
    <row r="146" spans="1:32">
      <c r="A146" s="28">
        <v>143</v>
      </c>
      <c r="B146" s="29">
        <v>1010009</v>
      </c>
      <c r="C146" s="29" t="s">
        <v>179</v>
      </c>
      <c r="D146" s="29" t="s">
        <v>181</v>
      </c>
      <c r="E146" s="10">
        <v>0</v>
      </c>
      <c r="F146" s="11">
        <v>0</v>
      </c>
      <c r="G146" s="11">
        <v>0</v>
      </c>
      <c r="H146" s="11">
        <v>0</v>
      </c>
      <c r="I146" s="12">
        <v>0</v>
      </c>
      <c r="J146" s="30">
        <v>8.4</v>
      </c>
      <c r="K146" s="30">
        <v>1.2</v>
      </c>
      <c r="L146" s="30">
        <v>0</v>
      </c>
      <c r="M146" s="30">
        <v>0</v>
      </c>
      <c r="N146" s="31">
        <v>9.6</v>
      </c>
      <c r="O146" s="30">
        <v>0</v>
      </c>
      <c r="P146" s="30">
        <v>0</v>
      </c>
      <c r="Q146" s="31">
        <v>0</v>
      </c>
      <c r="R146" s="30">
        <v>0</v>
      </c>
      <c r="S146" s="30">
        <v>0</v>
      </c>
      <c r="T146" s="31">
        <v>0</v>
      </c>
      <c r="U146" s="30">
        <v>0</v>
      </c>
      <c r="V146" s="30">
        <v>0</v>
      </c>
      <c r="W146" s="31">
        <v>0</v>
      </c>
      <c r="X146" s="30">
        <v>0</v>
      </c>
      <c r="Y146" s="30">
        <v>0</v>
      </c>
      <c r="Z146" s="31">
        <v>0</v>
      </c>
      <c r="AA146" s="30">
        <v>0</v>
      </c>
      <c r="AB146" s="30">
        <v>0</v>
      </c>
      <c r="AC146" s="31">
        <v>0</v>
      </c>
      <c r="AD146" s="31">
        <v>0</v>
      </c>
      <c r="AE146" s="31">
        <v>0</v>
      </c>
      <c r="AF146" s="32">
        <v>9.6</v>
      </c>
    </row>
    <row r="147" spans="1:32">
      <c r="A147" s="28">
        <v>144</v>
      </c>
      <c r="B147" s="29">
        <v>1010020</v>
      </c>
      <c r="C147" s="29" t="s">
        <v>179</v>
      </c>
      <c r="D147" s="29" t="s">
        <v>182</v>
      </c>
      <c r="E147" s="10">
        <v>0</v>
      </c>
      <c r="F147" s="11">
        <v>2</v>
      </c>
      <c r="G147" s="11">
        <v>0</v>
      </c>
      <c r="H147" s="11">
        <v>0</v>
      </c>
      <c r="I147" s="12">
        <v>4</v>
      </c>
      <c r="J147" s="30">
        <v>0</v>
      </c>
      <c r="K147" s="30">
        <v>11.2</v>
      </c>
      <c r="L147" s="30">
        <v>0</v>
      </c>
      <c r="M147" s="30">
        <v>0</v>
      </c>
      <c r="N147" s="31">
        <v>11.2</v>
      </c>
      <c r="O147" s="30">
        <v>0</v>
      </c>
      <c r="P147" s="30">
        <v>0</v>
      </c>
      <c r="Q147" s="31">
        <v>0</v>
      </c>
      <c r="R147" s="30">
        <v>0</v>
      </c>
      <c r="S147" s="30">
        <v>0</v>
      </c>
      <c r="T147" s="31">
        <v>0</v>
      </c>
      <c r="U147" s="30">
        <v>0</v>
      </c>
      <c r="V147" s="30">
        <v>0</v>
      </c>
      <c r="W147" s="31">
        <v>0</v>
      </c>
      <c r="X147" s="30">
        <v>0</v>
      </c>
      <c r="Y147" s="30">
        <v>0</v>
      </c>
      <c r="Z147" s="31">
        <v>0</v>
      </c>
      <c r="AA147" s="30">
        <v>0</v>
      </c>
      <c r="AB147" s="30">
        <v>0</v>
      </c>
      <c r="AC147" s="31">
        <v>0</v>
      </c>
      <c r="AD147" s="31">
        <v>0</v>
      </c>
      <c r="AE147" s="31">
        <v>0</v>
      </c>
      <c r="AF147" s="32">
        <v>15.2</v>
      </c>
    </row>
    <row r="148" spans="1:32">
      <c r="A148" s="28">
        <v>145</v>
      </c>
      <c r="B148" s="29">
        <v>1010004</v>
      </c>
      <c r="C148" s="29" t="s">
        <v>179</v>
      </c>
      <c r="D148" s="29" t="s">
        <v>183</v>
      </c>
      <c r="E148" s="10">
        <v>0</v>
      </c>
      <c r="F148" s="11">
        <v>11</v>
      </c>
      <c r="G148" s="11">
        <v>0</v>
      </c>
      <c r="H148" s="11">
        <v>0</v>
      </c>
      <c r="I148" s="12">
        <v>22</v>
      </c>
      <c r="J148" s="30">
        <v>0</v>
      </c>
      <c r="K148" s="30">
        <v>0</v>
      </c>
      <c r="L148" s="30">
        <v>0</v>
      </c>
      <c r="M148" s="30">
        <v>0</v>
      </c>
      <c r="N148" s="31">
        <v>0</v>
      </c>
      <c r="O148" s="30">
        <v>0</v>
      </c>
      <c r="P148" s="30">
        <v>0</v>
      </c>
      <c r="Q148" s="31">
        <v>0</v>
      </c>
      <c r="R148" s="30">
        <v>0</v>
      </c>
      <c r="S148" s="30">
        <v>0</v>
      </c>
      <c r="T148" s="31">
        <v>0</v>
      </c>
      <c r="U148" s="30">
        <v>0</v>
      </c>
      <c r="V148" s="30">
        <v>0</v>
      </c>
      <c r="W148" s="31">
        <v>0</v>
      </c>
      <c r="X148" s="30">
        <v>0</v>
      </c>
      <c r="Y148" s="30">
        <v>0</v>
      </c>
      <c r="Z148" s="31">
        <v>0</v>
      </c>
      <c r="AA148" s="30">
        <v>0</v>
      </c>
      <c r="AB148" s="30">
        <v>0</v>
      </c>
      <c r="AC148" s="31">
        <v>0</v>
      </c>
      <c r="AD148" s="31">
        <v>2.4</v>
      </c>
      <c r="AE148" s="31">
        <v>0</v>
      </c>
      <c r="AF148" s="32">
        <v>24.4</v>
      </c>
    </row>
    <row r="149" spans="1:32">
      <c r="A149" s="28">
        <v>146</v>
      </c>
      <c r="B149" s="29">
        <v>1010027</v>
      </c>
      <c r="C149" s="29" t="s">
        <v>179</v>
      </c>
      <c r="D149" s="29" t="s">
        <v>184</v>
      </c>
      <c r="E149" s="10">
        <v>0</v>
      </c>
      <c r="F149" s="11">
        <v>0</v>
      </c>
      <c r="G149" s="11">
        <v>0</v>
      </c>
      <c r="H149" s="11">
        <v>0</v>
      </c>
      <c r="I149" s="12">
        <v>0</v>
      </c>
      <c r="J149" s="30">
        <v>1.2</v>
      </c>
      <c r="K149" s="30">
        <v>6.8</v>
      </c>
      <c r="L149" s="30">
        <v>0</v>
      </c>
      <c r="M149" s="30">
        <v>0</v>
      </c>
      <c r="N149" s="31">
        <v>8</v>
      </c>
      <c r="O149" s="30">
        <v>0</v>
      </c>
      <c r="P149" s="30">
        <v>0</v>
      </c>
      <c r="Q149" s="31">
        <v>0</v>
      </c>
      <c r="R149" s="30">
        <v>0</v>
      </c>
      <c r="S149" s="30">
        <v>0</v>
      </c>
      <c r="T149" s="31">
        <v>0</v>
      </c>
      <c r="U149" s="30">
        <v>0</v>
      </c>
      <c r="V149" s="30">
        <v>0</v>
      </c>
      <c r="W149" s="31">
        <v>0</v>
      </c>
      <c r="X149" s="30">
        <v>0</v>
      </c>
      <c r="Y149" s="30">
        <v>0</v>
      </c>
      <c r="Z149" s="31">
        <v>0</v>
      </c>
      <c r="AA149" s="30">
        <v>0</v>
      </c>
      <c r="AB149" s="30">
        <v>0</v>
      </c>
      <c r="AC149" s="31">
        <v>0</v>
      </c>
      <c r="AD149" s="31">
        <v>0</v>
      </c>
      <c r="AE149" s="31">
        <v>0</v>
      </c>
      <c r="AF149" s="32">
        <v>8</v>
      </c>
    </row>
    <row r="150" spans="1:32">
      <c r="A150" s="28">
        <v>147</v>
      </c>
      <c r="B150" s="29">
        <v>1010019</v>
      </c>
      <c r="C150" s="29" t="s">
        <v>179</v>
      </c>
      <c r="D150" s="29" t="s">
        <v>185</v>
      </c>
      <c r="E150" s="10">
        <v>0</v>
      </c>
      <c r="F150" s="11">
        <v>0</v>
      </c>
      <c r="G150" s="11">
        <v>0</v>
      </c>
      <c r="H150" s="11">
        <v>0</v>
      </c>
      <c r="I150" s="12">
        <v>0</v>
      </c>
      <c r="J150" s="30">
        <v>4.8</v>
      </c>
      <c r="K150" s="30">
        <v>10.799999999999999</v>
      </c>
      <c r="L150" s="30">
        <v>0</v>
      </c>
      <c r="M150" s="30">
        <v>0</v>
      </c>
      <c r="N150" s="31">
        <v>15.599999999999998</v>
      </c>
      <c r="O150" s="30">
        <v>0</v>
      </c>
      <c r="P150" s="30">
        <v>0</v>
      </c>
      <c r="Q150" s="31">
        <v>0</v>
      </c>
      <c r="R150" s="30">
        <v>0</v>
      </c>
      <c r="S150" s="30">
        <v>0</v>
      </c>
      <c r="T150" s="31">
        <v>0</v>
      </c>
      <c r="U150" s="30">
        <v>0</v>
      </c>
      <c r="V150" s="30">
        <v>0</v>
      </c>
      <c r="W150" s="31">
        <v>0</v>
      </c>
      <c r="X150" s="30">
        <v>0</v>
      </c>
      <c r="Y150" s="30">
        <v>0</v>
      </c>
      <c r="Z150" s="31">
        <v>0</v>
      </c>
      <c r="AA150" s="30">
        <v>0</v>
      </c>
      <c r="AB150" s="30">
        <v>0</v>
      </c>
      <c r="AC150" s="31">
        <v>0</v>
      </c>
      <c r="AD150" s="31">
        <v>1.2</v>
      </c>
      <c r="AE150" s="31">
        <v>0</v>
      </c>
      <c r="AF150" s="32">
        <v>16.8</v>
      </c>
    </row>
    <row r="151" spans="1:32">
      <c r="A151" s="28">
        <v>148</v>
      </c>
      <c r="B151" s="29">
        <v>1010011</v>
      </c>
      <c r="C151" s="29" t="s">
        <v>179</v>
      </c>
      <c r="D151" s="29" t="s">
        <v>186</v>
      </c>
      <c r="E151" s="10">
        <v>0</v>
      </c>
      <c r="F151" s="11">
        <v>0</v>
      </c>
      <c r="G151" s="11">
        <v>0</v>
      </c>
      <c r="H151" s="11">
        <v>0</v>
      </c>
      <c r="I151" s="12">
        <v>0</v>
      </c>
      <c r="J151" s="30">
        <v>19.199999999999996</v>
      </c>
      <c r="K151" s="30">
        <v>0</v>
      </c>
      <c r="L151" s="30">
        <v>0</v>
      </c>
      <c r="M151" s="30">
        <v>0</v>
      </c>
      <c r="N151" s="31">
        <v>19.199999999999996</v>
      </c>
      <c r="O151" s="30">
        <v>0</v>
      </c>
      <c r="P151" s="30">
        <v>0</v>
      </c>
      <c r="Q151" s="31">
        <v>0</v>
      </c>
      <c r="R151" s="30">
        <v>0</v>
      </c>
      <c r="S151" s="30">
        <v>0</v>
      </c>
      <c r="T151" s="31">
        <v>0</v>
      </c>
      <c r="U151" s="30">
        <v>0</v>
      </c>
      <c r="V151" s="30">
        <v>0</v>
      </c>
      <c r="W151" s="31">
        <v>0</v>
      </c>
      <c r="X151" s="30">
        <v>0</v>
      </c>
      <c r="Y151" s="30">
        <v>0</v>
      </c>
      <c r="Z151" s="31">
        <v>0</v>
      </c>
      <c r="AA151" s="30">
        <v>0</v>
      </c>
      <c r="AB151" s="30">
        <v>0</v>
      </c>
      <c r="AC151" s="31">
        <v>0</v>
      </c>
      <c r="AD151" s="31">
        <v>1.2</v>
      </c>
      <c r="AE151" s="31">
        <v>0</v>
      </c>
      <c r="AF151" s="32">
        <v>20.399999999999999</v>
      </c>
    </row>
    <row r="152" spans="1:32">
      <c r="A152" s="28">
        <v>149</v>
      </c>
      <c r="B152" s="29">
        <v>1002025</v>
      </c>
      <c r="C152" s="29" t="s">
        <v>179</v>
      </c>
      <c r="D152" s="29" t="s">
        <v>187</v>
      </c>
      <c r="E152" s="10">
        <v>0</v>
      </c>
      <c r="F152" s="11">
        <v>4</v>
      </c>
      <c r="G152" s="11">
        <v>0</v>
      </c>
      <c r="H152" s="11">
        <v>0</v>
      </c>
      <c r="I152" s="12">
        <v>8</v>
      </c>
      <c r="J152" s="30">
        <v>0</v>
      </c>
      <c r="K152" s="30">
        <v>8.8000000000000007</v>
      </c>
      <c r="L152" s="30">
        <v>0</v>
      </c>
      <c r="M152" s="30">
        <v>0</v>
      </c>
      <c r="N152" s="31">
        <v>8.8000000000000007</v>
      </c>
      <c r="O152" s="30">
        <v>0</v>
      </c>
      <c r="P152" s="30">
        <v>0</v>
      </c>
      <c r="Q152" s="31">
        <v>0</v>
      </c>
      <c r="R152" s="30">
        <v>0</v>
      </c>
      <c r="S152" s="30">
        <v>0</v>
      </c>
      <c r="T152" s="31">
        <v>0</v>
      </c>
      <c r="U152" s="30">
        <v>0</v>
      </c>
      <c r="V152" s="30">
        <v>0</v>
      </c>
      <c r="W152" s="31">
        <v>0</v>
      </c>
      <c r="X152" s="30">
        <v>0</v>
      </c>
      <c r="Y152" s="30">
        <v>0</v>
      </c>
      <c r="Z152" s="31">
        <v>0</v>
      </c>
      <c r="AA152" s="30">
        <v>0</v>
      </c>
      <c r="AB152" s="30">
        <v>0</v>
      </c>
      <c r="AC152" s="31">
        <v>0</v>
      </c>
      <c r="AD152" s="31">
        <v>0</v>
      </c>
      <c r="AE152" s="31">
        <v>0</v>
      </c>
      <c r="AF152" s="32">
        <v>16.8</v>
      </c>
    </row>
    <row r="153" spans="1:32">
      <c r="A153" s="28">
        <v>150</v>
      </c>
      <c r="B153" s="29">
        <v>1010010</v>
      </c>
      <c r="C153" s="29" t="s">
        <v>179</v>
      </c>
      <c r="D153" s="29" t="s">
        <v>188</v>
      </c>
      <c r="E153" s="10">
        <v>0</v>
      </c>
      <c r="F153" s="11">
        <v>0</v>
      </c>
      <c r="G153" s="11">
        <v>0</v>
      </c>
      <c r="H153" s="11">
        <v>0</v>
      </c>
      <c r="I153" s="12">
        <v>0</v>
      </c>
      <c r="J153" s="30">
        <v>17.199999999999996</v>
      </c>
      <c r="K153" s="30">
        <v>0</v>
      </c>
      <c r="L153" s="30">
        <v>0</v>
      </c>
      <c r="M153" s="30">
        <v>0</v>
      </c>
      <c r="N153" s="31">
        <v>17.199999999999996</v>
      </c>
      <c r="O153" s="30">
        <v>0</v>
      </c>
      <c r="P153" s="30">
        <v>0</v>
      </c>
      <c r="Q153" s="31">
        <v>0</v>
      </c>
      <c r="R153" s="30">
        <v>0</v>
      </c>
      <c r="S153" s="30">
        <v>0</v>
      </c>
      <c r="T153" s="31">
        <v>0</v>
      </c>
      <c r="U153" s="30">
        <v>0</v>
      </c>
      <c r="V153" s="30">
        <v>0</v>
      </c>
      <c r="W153" s="31">
        <v>0</v>
      </c>
      <c r="X153" s="30">
        <v>0</v>
      </c>
      <c r="Y153" s="30">
        <v>0</v>
      </c>
      <c r="Z153" s="31">
        <v>0</v>
      </c>
      <c r="AA153" s="30">
        <v>0</v>
      </c>
      <c r="AB153" s="30">
        <v>0</v>
      </c>
      <c r="AC153" s="31">
        <v>0</v>
      </c>
      <c r="AD153" s="31">
        <v>0</v>
      </c>
      <c r="AE153" s="31">
        <v>0</v>
      </c>
      <c r="AF153" s="32">
        <v>17.2</v>
      </c>
    </row>
    <row r="154" spans="1:32">
      <c r="A154" s="28">
        <v>151</v>
      </c>
      <c r="B154" s="29">
        <v>1010015</v>
      </c>
      <c r="C154" s="29" t="s">
        <v>179</v>
      </c>
      <c r="D154" s="29" t="s">
        <v>189</v>
      </c>
      <c r="E154" s="10">
        <v>0</v>
      </c>
      <c r="F154" s="11">
        <v>0</v>
      </c>
      <c r="G154" s="11">
        <v>0</v>
      </c>
      <c r="H154" s="11">
        <v>0</v>
      </c>
      <c r="I154" s="12">
        <v>0</v>
      </c>
      <c r="J154" s="30">
        <v>0</v>
      </c>
      <c r="K154" s="30">
        <v>7.2</v>
      </c>
      <c r="L154" s="30">
        <v>0</v>
      </c>
      <c r="M154" s="30">
        <v>0</v>
      </c>
      <c r="N154" s="31">
        <v>7.2</v>
      </c>
      <c r="O154" s="30">
        <v>0</v>
      </c>
      <c r="P154" s="30">
        <v>0</v>
      </c>
      <c r="Q154" s="31">
        <v>0</v>
      </c>
      <c r="R154" s="30">
        <v>0</v>
      </c>
      <c r="S154" s="30">
        <v>0</v>
      </c>
      <c r="T154" s="31">
        <v>0</v>
      </c>
      <c r="U154" s="30">
        <v>0</v>
      </c>
      <c r="V154" s="30">
        <v>0</v>
      </c>
      <c r="W154" s="31">
        <v>0</v>
      </c>
      <c r="X154" s="30">
        <v>0</v>
      </c>
      <c r="Y154" s="30">
        <v>0</v>
      </c>
      <c r="Z154" s="31">
        <v>0</v>
      </c>
      <c r="AA154" s="30">
        <v>0</v>
      </c>
      <c r="AB154" s="30">
        <v>0</v>
      </c>
      <c r="AC154" s="31">
        <v>0</v>
      </c>
      <c r="AD154" s="31">
        <v>0</v>
      </c>
      <c r="AE154" s="31">
        <v>0</v>
      </c>
      <c r="AF154" s="32">
        <v>7.2</v>
      </c>
    </row>
    <row r="155" spans="1:32">
      <c r="A155" s="28">
        <v>152</v>
      </c>
      <c r="B155" s="29">
        <v>1010035</v>
      </c>
      <c r="C155" s="29" t="s">
        <v>179</v>
      </c>
      <c r="D155" s="29" t="s">
        <v>190</v>
      </c>
      <c r="E155" s="10">
        <v>0</v>
      </c>
      <c r="F155" s="11">
        <v>0</v>
      </c>
      <c r="G155" s="11">
        <v>0</v>
      </c>
      <c r="H155" s="11">
        <v>0</v>
      </c>
      <c r="I155" s="12">
        <v>0</v>
      </c>
      <c r="J155" s="30">
        <v>0</v>
      </c>
      <c r="K155" s="30">
        <v>0</v>
      </c>
      <c r="L155" s="30">
        <v>0</v>
      </c>
      <c r="M155" s="30">
        <v>0</v>
      </c>
      <c r="N155" s="31">
        <v>0</v>
      </c>
      <c r="O155" s="30">
        <v>0</v>
      </c>
      <c r="P155" s="30">
        <v>0</v>
      </c>
      <c r="Q155" s="31">
        <v>0</v>
      </c>
      <c r="R155" s="30">
        <v>0</v>
      </c>
      <c r="S155" s="30">
        <v>0</v>
      </c>
      <c r="T155" s="31">
        <v>0</v>
      </c>
      <c r="U155" s="30">
        <v>0</v>
      </c>
      <c r="V155" s="30">
        <v>0</v>
      </c>
      <c r="W155" s="31">
        <v>0</v>
      </c>
      <c r="X155" s="30">
        <v>0</v>
      </c>
      <c r="Y155" s="30">
        <v>0</v>
      </c>
      <c r="Z155" s="31">
        <v>0</v>
      </c>
      <c r="AA155" s="30">
        <v>0</v>
      </c>
      <c r="AB155" s="30">
        <v>0</v>
      </c>
      <c r="AC155" s="31">
        <v>0</v>
      </c>
      <c r="AD155" s="31">
        <v>0</v>
      </c>
      <c r="AE155" s="31">
        <v>0</v>
      </c>
      <c r="AF155" s="32">
        <v>0</v>
      </c>
    </row>
    <row r="156" spans="1:32">
      <c r="A156" s="28">
        <v>153</v>
      </c>
      <c r="B156" s="29">
        <v>1010018</v>
      </c>
      <c r="C156" s="29" t="s">
        <v>179</v>
      </c>
      <c r="D156" s="29" t="s">
        <v>191</v>
      </c>
      <c r="E156" s="10">
        <v>0</v>
      </c>
      <c r="F156" s="11">
        <v>0</v>
      </c>
      <c r="G156" s="11">
        <v>0</v>
      </c>
      <c r="H156" s="11">
        <v>0</v>
      </c>
      <c r="I156" s="12">
        <v>0</v>
      </c>
      <c r="J156" s="30">
        <v>0</v>
      </c>
      <c r="K156" s="30">
        <v>8.4</v>
      </c>
      <c r="L156" s="30">
        <v>0</v>
      </c>
      <c r="M156" s="30">
        <v>0</v>
      </c>
      <c r="N156" s="31">
        <v>8.4</v>
      </c>
      <c r="O156" s="30">
        <v>0</v>
      </c>
      <c r="P156" s="30">
        <v>0</v>
      </c>
      <c r="Q156" s="31">
        <v>0</v>
      </c>
      <c r="R156" s="30">
        <v>0</v>
      </c>
      <c r="S156" s="30">
        <v>0</v>
      </c>
      <c r="T156" s="31">
        <v>0</v>
      </c>
      <c r="U156" s="30">
        <v>0</v>
      </c>
      <c r="V156" s="30">
        <v>0</v>
      </c>
      <c r="W156" s="31">
        <v>0</v>
      </c>
      <c r="X156" s="30">
        <v>0</v>
      </c>
      <c r="Y156" s="30">
        <v>0</v>
      </c>
      <c r="Z156" s="31">
        <v>0</v>
      </c>
      <c r="AA156" s="30">
        <v>0</v>
      </c>
      <c r="AB156" s="30">
        <v>0</v>
      </c>
      <c r="AC156" s="31">
        <v>0</v>
      </c>
      <c r="AD156" s="31">
        <v>0</v>
      </c>
      <c r="AE156" s="31">
        <v>0</v>
      </c>
      <c r="AF156" s="32">
        <v>8.4</v>
      </c>
    </row>
    <row r="157" spans="1:32">
      <c r="A157" s="28">
        <v>154</v>
      </c>
      <c r="B157" s="29">
        <v>1010030</v>
      </c>
      <c r="C157" s="29" t="s">
        <v>179</v>
      </c>
      <c r="D157" s="29" t="s">
        <v>192</v>
      </c>
      <c r="E157" s="10">
        <v>0</v>
      </c>
      <c r="F157" s="11">
        <v>0</v>
      </c>
      <c r="G157" s="11">
        <v>0</v>
      </c>
      <c r="H157" s="11">
        <v>0</v>
      </c>
      <c r="I157" s="12">
        <v>0</v>
      </c>
      <c r="J157" s="30">
        <v>0</v>
      </c>
      <c r="K157" s="30">
        <v>0</v>
      </c>
      <c r="L157" s="30">
        <v>0</v>
      </c>
      <c r="M157" s="30">
        <v>0</v>
      </c>
      <c r="N157" s="31">
        <v>0</v>
      </c>
      <c r="O157" s="30">
        <v>448</v>
      </c>
      <c r="P157" s="30">
        <v>0</v>
      </c>
      <c r="Q157" s="31">
        <v>22.4</v>
      </c>
      <c r="R157" s="30">
        <v>0</v>
      </c>
      <c r="S157" s="30">
        <v>0</v>
      </c>
      <c r="T157" s="31">
        <v>0</v>
      </c>
      <c r="U157" s="30">
        <v>0</v>
      </c>
      <c r="V157" s="30">
        <v>0</v>
      </c>
      <c r="W157" s="31">
        <v>0</v>
      </c>
      <c r="X157" s="30">
        <v>0</v>
      </c>
      <c r="Y157" s="30">
        <v>0</v>
      </c>
      <c r="Z157" s="31">
        <v>0</v>
      </c>
      <c r="AA157" s="30">
        <v>0</v>
      </c>
      <c r="AB157" s="30">
        <v>0</v>
      </c>
      <c r="AC157" s="31">
        <v>0</v>
      </c>
      <c r="AD157" s="31">
        <v>0</v>
      </c>
      <c r="AE157" s="31">
        <v>0</v>
      </c>
      <c r="AF157" s="32">
        <v>22.4</v>
      </c>
    </row>
    <row r="158" spans="1:32">
      <c r="A158" s="28">
        <v>155</v>
      </c>
      <c r="B158" s="29">
        <v>1010021</v>
      </c>
      <c r="C158" s="29" t="s">
        <v>179</v>
      </c>
      <c r="D158" s="29" t="s">
        <v>193</v>
      </c>
      <c r="E158" s="10">
        <v>0</v>
      </c>
      <c r="F158" s="11">
        <v>0</v>
      </c>
      <c r="G158" s="11">
        <v>0</v>
      </c>
      <c r="H158" s="11">
        <v>0</v>
      </c>
      <c r="I158" s="12">
        <v>0</v>
      </c>
      <c r="J158" s="30">
        <v>0</v>
      </c>
      <c r="K158" s="30">
        <v>0</v>
      </c>
      <c r="L158" s="30">
        <v>0</v>
      </c>
      <c r="M158" s="30">
        <v>0</v>
      </c>
      <c r="N158" s="31">
        <v>0</v>
      </c>
      <c r="O158" s="30">
        <v>311</v>
      </c>
      <c r="P158" s="30">
        <v>0</v>
      </c>
      <c r="Q158" s="31">
        <v>15.55</v>
      </c>
      <c r="R158" s="30">
        <v>0</v>
      </c>
      <c r="S158" s="30">
        <v>0</v>
      </c>
      <c r="T158" s="31">
        <v>0</v>
      </c>
      <c r="U158" s="30">
        <v>0</v>
      </c>
      <c r="V158" s="30">
        <v>0</v>
      </c>
      <c r="W158" s="31">
        <v>0</v>
      </c>
      <c r="X158" s="30">
        <v>0</v>
      </c>
      <c r="Y158" s="30">
        <v>0</v>
      </c>
      <c r="Z158" s="31">
        <v>0</v>
      </c>
      <c r="AA158" s="30">
        <v>0</v>
      </c>
      <c r="AB158" s="30">
        <v>0</v>
      </c>
      <c r="AC158" s="31">
        <v>0</v>
      </c>
      <c r="AD158" s="31">
        <v>0</v>
      </c>
      <c r="AE158" s="31">
        <v>0</v>
      </c>
      <c r="AF158" s="32">
        <v>15.6</v>
      </c>
    </row>
    <row r="159" spans="1:32">
      <c r="A159" s="28">
        <v>156</v>
      </c>
      <c r="B159" s="29">
        <v>1010003</v>
      </c>
      <c r="C159" s="29" t="s">
        <v>179</v>
      </c>
      <c r="D159" s="29" t="s">
        <v>194</v>
      </c>
      <c r="E159" s="10">
        <v>0</v>
      </c>
      <c r="F159" s="11">
        <v>0</v>
      </c>
      <c r="G159" s="11">
        <v>0</v>
      </c>
      <c r="H159" s="11">
        <v>0</v>
      </c>
      <c r="I159" s="12">
        <v>0</v>
      </c>
      <c r="J159" s="30">
        <v>0</v>
      </c>
      <c r="K159" s="30">
        <v>0</v>
      </c>
      <c r="L159" s="30">
        <v>0</v>
      </c>
      <c r="M159" s="30">
        <v>0</v>
      </c>
      <c r="N159" s="31">
        <v>0</v>
      </c>
      <c r="O159" s="30">
        <v>336</v>
      </c>
      <c r="P159" s="30">
        <v>0</v>
      </c>
      <c r="Q159" s="31">
        <v>16.8</v>
      </c>
      <c r="R159" s="30">
        <v>0</v>
      </c>
      <c r="S159" s="30">
        <v>0</v>
      </c>
      <c r="T159" s="31">
        <v>0</v>
      </c>
      <c r="U159" s="30">
        <v>0</v>
      </c>
      <c r="V159" s="30">
        <v>0</v>
      </c>
      <c r="W159" s="31">
        <v>0</v>
      </c>
      <c r="X159" s="30">
        <v>0</v>
      </c>
      <c r="Y159" s="30">
        <v>0</v>
      </c>
      <c r="Z159" s="31">
        <v>0</v>
      </c>
      <c r="AA159" s="30">
        <v>0</v>
      </c>
      <c r="AB159" s="30">
        <v>0</v>
      </c>
      <c r="AC159" s="31">
        <v>0</v>
      </c>
      <c r="AD159" s="31">
        <v>0</v>
      </c>
      <c r="AE159" s="31">
        <v>0</v>
      </c>
      <c r="AF159" s="32">
        <v>16.8</v>
      </c>
    </row>
    <row r="160" spans="1:32">
      <c r="A160" s="28">
        <v>157</v>
      </c>
      <c r="B160" s="29">
        <v>1010032</v>
      </c>
      <c r="C160" s="29" t="s">
        <v>179</v>
      </c>
      <c r="D160" s="29" t="s">
        <v>195</v>
      </c>
      <c r="E160" s="10">
        <v>0</v>
      </c>
      <c r="F160" s="11">
        <v>0</v>
      </c>
      <c r="G160" s="11">
        <v>0</v>
      </c>
      <c r="H160" s="11">
        <v>0</v>
      </c>
      <c r="I160" s="12">
        <v>0</v>
      </c>
      <c r="J160" s="30">
        <v>0</v>
      </c>
      <c r="K160" s="30">
        <v>0</v>
      </c>
      <c r="L160" s="30">
        <v>0</v>
      </c>
      <c r="M160" s="30">
        <v>0</v>
      </c>
      <c r="N160" s="31">
        <v>0</v>
      </c>
      <c r="O160" s="30">
        <v>218</v>
      </c>
      <c r="P160" s="30">
        <v>0</v>
      </c>
      <c r="Q160" s="31">
        <v>10.9</v>
      </c>
      <c r="R160" s="30">
        <v>0</v>
      </c>
      <c r="S160" s="30">
        <v>0</v>
      </c>
      <c r="T160" s="31">
        <v>0</v>
      </c>
      <c r="U160" s="30">
        <v>0</v>
      </c>
      <c r="V160" s="30">
        <v>0</v>
      </c>
      <c r="W160" s="31">
        <v>0</v>
      </c>
      <c r="X160" s="30">
        <v>0</v>
      </c>
      <c r="Y160" s="30">
        <v>0</v>
      </c>
      <c r="Z160" s="31">
        <v>0</v>
      </c>
      <c r="AA160" s="30">
        <v>0</v>
      </c>
      <c r="AB160" s="30">
        <v>0</v>
      </c>
      <c r="AC160" s="31">
        <v>0</v>
      </c>
      <c r="AD160" s="31">
        <v>0</v>
      </c>
      <c r="AE160" s="31">
        <v>0</v>
      </c>
      <c r="AF160" s="32">
        <v>10.9</v>
      </c>
    </row>
    <row r="161" spans="1:32">
      <c r="A161" s="28">
        <v>158</v>
      </c>
      <c r="B161" s="29">
        <v>1010022</v>
      </c>
      <c r="C161" s="29" t="s">
        <v>179</v>
      </c>
      <c r="D161" s="29" t="s">
        <v>196</v>
      </c>
      <c r="E161" s="10">
        <v>0</v>
      </c>
      <c r="F161" s="11">
        <v>0</v>
      </c>
      <c r="G161" s="11">
        <v>0</v>
      </c>
      <c r="H161" s="11">
        <v>0</v>
      </c>
      <c r="I161" s="12">
        <v>0</v>
      </c>
      <c r="J161" s="30">
        <v>0</v>
      </c>
      <c r="K161" s="30">
        <v>0</v>
      </c>
      <c r="L161" s="30">
        <v>0</v>
      </c>
      <c r="M161" s="30">
        <v>0</v>
      </c>
      <c r="N161" s="31">
        <v>0</v>
      </c>
      <c r="O161" s="30">
        <v>345</v>
      </c>
      <c r="P161" s="30">
        <v>0</v>
      </c>
      <c r="Q161" s="31">
        <v>17.25</v>
      </c>
      <c r="R161" s="30">
        <v>0</v>
      </c>
      <c r="S161" s="30">
        <v>0</v>
      </c>
      <c r="T161" s="31">
        <v>0</v>
      </c>
      <c r="U161" s="30">
        <v>0</v>
      </c>
      <c r="V161" s="30">
        <v>0</v>
      </c>
      <c r="W161" s="31">
        <v>0</v>
      </c>
      <c r="X161" s="30">
        <v>0</v>
      </c>
      <c r="Y161" s="30">
        <v>0</v>
      </c>
      <c r="Z161" s="31">
        <v>0</v>
      </c>
      <c r="AA161" s="30">
        <v>0</v>
      </c>
      <c r="AB161" s="30">
        <v>0</v>
      </c>
      <c r="AC161" s="31">
        <v>0</v>
      </c>
      <c r="AD161" s="31">
        <v>0</v>
      </c>
      <c r="AE161" s="31">
        <v>0</v>
      </c>
      <c r="AF161" s="32">
        <v>17.3</v>
      </c>
    </row>
    <row r="162" spans="1:32">
      <c r="A162" s="28">
        <v>159</v>
      </c>
      <c r="B162" s="29">
        <v>1010025</v>
      </c>
      <c r="C162" s="29" t="s">
        <v>179</v>
      </c>
      <c r="D162" s="29" t="s">
        <v>197</v>
      </c>
      <c r="E162" s="10">
        <v>0</v>
      </c>
      <c r="F162" s="11">
        <v>0</v>
      </c>
      <c r="G162" s="11">
        <v>0</v>
      </c>
      <c r="H162" s="11">
        <v>0</v>
      </c>
      <c r="I162" s="12">
        <v>0</v>
      </c>
      <c r="J162" s="30">
        <v>10.799999999999999</v>
      </c>
      <c r="K162" s="30">
        <v>2.4</v>
      </c>
      <c r="L162" s="30">
        <v>0</v>
      </c>
      <c r="M162" s="30">
        <v>0</v>
      </c>
      <c r="N162" s="31">
        <v>13.2</v>
      </c>
      <c r="O162" s="30">
        <v>43</v>
      </c>
      <c r="P162" s="30">
        <v>18</v>
      </c>
      <c r="Q162" s="31">
        <v>3.05</v>
      </c>
      <c r="R162" s="30">
        <v>0</v>
      </c>
      <c r="S162" s="30">
        <v>0</v>
      </c>
      <c r="T162" s="31">
        <v>0</v>
      </c>
      <c r="U162" s="30">
        <v>0</v>
      </c>
      <c r="V162" s="30">
        <v>0</v>
      </c>
      <c r="W162" s="31">
        <v>0</v>
      </c>
      <c r="X162" s="30">
        <v>0</v>
      </c>
      <c r="Y162" s="30">
        <v>0</v>
      </c>
      <c r="Z162" s="31">
        <v>0</v>
      </c>
      <c r="AA162" s="30">
        <v>0</v>
      </c>
      <c r="AB162" s="30">
        <v>0</v>
      </c>
      <c r="AC162" s="31">
        <v>0</v>
      </c>
      <c r="AD162" s="31">
        <v>0</v>
      </c>
      <c r="AE162" s="31">
        <v>0</v>
      </c>
      <c r="AF162" s="32">
        <v>16.3</v>
      </c>
    </row>
    <row r="163" spans="1:32">
      <c r="A163" s="28">
        <v>160</v>
      </c>
      <c r="B163" s="29">
        <v>1010006</v>
      </c>
      <c r="C163" s="29" t="s">
        <v>179</v>
      </c>
      <c r="D163" s="29" t="s">
        <v>198</v>
      </c>
      <c r="E163" s="10">
        <v>2</v>
      </c>
      <c r="F163" s="11">
        <v>0</v>
      </c>
      <c r="G163" s="11">
        <v>0</v>
      </c>
      <c r="H163" s="11">
        <v>0</v>
      </c>
      <c r="I163" s="12">
        <v>2</v>
      </c>
      <c r="J163" s="30">
        <v>9.6</v>
      </c>
      <c r="K163" s="30">
        <v>0</v>
      </c>
      <c r="L163" s="30">
        <v>0</v>
      </c>
      <c r="M163" s="30">
        <v>0</v>
      </c>
      <c r="N163" s="31">
        <v>9.6</v>
      </c>
      <c r="O163" s="30">
        <v>18</v>
      </c>
      <c r="P163" s="30">
        <v>0</v>
      </c>
      <c r="Q163" s="31">
        <v>0.9</v>
      </c>
      <c r="R163" s="30">
        <v>0</v>
      </c>
      <c r="S163" s="30">
        <v>0</v>
      </c>
      <c r="T163" s="31">
        <v>0</v>
      </c>
      <c r="U163" s="30">
        <v>0</v>
      </c>
      <c r="V163" s="30">
        <v>0</v>
      </c>
      <c r="W163" s="31">
        <v>0</v>
      </c>
      <c r="X163" s="30">
        <v>0</v>
      </c>
      <c r="Y163" s="30">
        <v>0</v>
      </c>
      <c r="Z163" s="31">
        <v>0</v>
      </c>
      <c r="AA163" s="30">
        <v>0</v>
      </c>
      <c r="AB163" s="30">
        <v>0</v>
      </c>
      <c r="AC163" s="31">
        <v>0</v>
      </c>
      <c r="AD163" s="31">
        <v>2.8</v>
      </c>
      <c r="AE163" s="31">
        <v>0</v>
      </c>
      <c r="AF163" s="32">
        <v>15.3</v>
      </c>
    </row>
    <row r="164" spans="1:32">
      <c r="A164" s="28">
        <v>161</v>
      </c>
      <c r="B164" s="29">
        <v>1010026</v>
      </c>
      <c r="C164" s="29" t="s">
        <v>179</v>
      </c>
      <c r="D164" s="29" t="s">
        <v>199</v>
      </c>
      <c r="E164" s="10">
        <v>0</v>
      </c>
      <c r="F164" s="11">
        <v>0</v>
      </c>
      <c r="G164" s="11">
        <v>0</v>
      </c>
      <c r="H164" s="11">
        <v>0</v>
      </c>
      <c r="I164" s="12">
        <v>0</v>
      </c>
      <c r="J164" s="30">
        <v>2.4</v>
      </c>
      <c r="K164" s="30">
        <v>9.1999999999999993</v>
      </c>
      <c r="L164" s="30">
        <v>0</v>
      </c>
      <c r="M164" s="30">
        <v>0</v>
      </c>
      <c r="N164" s="31">
        <v>11.6</v>
      </c>
      <c r="O164" s="30">
        <v>0</v>
      </c>
      <c r="P164" s="30">
        <v>181</v>
      </c>
      <c r="Q164" s="31">
        <v>9.0500000000000007</v>
      </c>
      <c r="R164" s="30">
        <v>0</v>
      </c>
      <c r="S164" s="30">
        <v>0</v>
      </c>
      <c r="T164" s="31">
        <v>0</v>
      </c>
      <c r="U164" s="30">
        <v>0</v>
      </c>
      <c r="V164" s="30">
        <v>0</v>
      </c>
      <c r="W164" s="31">
        <v>0</v>
      </c>
      <c r="X164" s="30">
        <v>0</v>
      </c>
      <c r="Y164" s="30">
        <v>0</v>
      </c>
      <c r="Z164" s="31">
        <v>0</v>
      </c>
      <c r="AA164" s="30">
        <v>0</v>
      </c>
      <c r="AB164" s="30">
        <v>0</v>
      </c>
      <c r="AC164" s="31">
        <v>0</v>
      </c>
      <c r="AD164" s="31">
        <v>0</v>
      </c>
      <c r="AE164" s="31">
        <v>0</v>
      </c>
      <c r="AF164" s="32">
        <v>20.7</v>
      </c>
    </row>
    <row r="165" spans="1:32">
      <c r="A165" s="28">
        <v>162</v>
      </c>
      <c r="B165" s="29">
        <v>1010001</v>
      </c>
      <c r="C165" s="29" t="s">
        <v>179</v>
      </c>
      <c r="D165" s="29" t="s">
        <v>200</v>
      </c>
      <c r="E165" s="10">
        <v>2</v>
      </c>
      <c r="F165" s="11">
        <v>2</v>
      </c>
      <c r="G165" s="11">
        <v>0</v>
      </c>
      <c r="H165" s="11">
        <v>0</v>
      </c>
      <c r="I165" s="12">
        <v>6</v>
      </c>
      <c r="J165" s="30">
        <v>0</v>
      </c>
      <c r="K165" s="30">
        <v>1.2</v>
      </c>
      <c r="L165" s="30">
        <v>0</v>
      </c>
      <c r="M165" s="30">
        <v>0</v>
      </c>
      <c r="N165" s="31">
        <v>1.2</v>
      </c>
      <c r="O165" s="30">
        <v>0</v>
      </c>
      <c r="P165" s="30">
        <v>43</v>
      </c>
      <c r="Q165" s="31">
        <v>2.15</v>
      </c>
      <c r="R165" s="30">
        <v>0</v>
      </c>
      <c r="S165" s="30">
        <v>0</v>
      </c>
      <c r="T165" s="31">
        <v>0</v>
      </c>
      <c r="U165" s="30">
        <v>0</v>
      </c>
      <c r="V165" s="30">
        <v>0</v>
      </c>
      <c r="W165" s="31">
        <v>0</v>
      </c>
      <c r="X165" s="30">
        <v>0</v>
      </c>
      <c r="Y165" s="30">
        <v>0</v>
      </c>
      <c r="Z165" s="31">
        <v>0</v>
      </c>
      <c r="AA165" s="30">
        <v>0</v>
      </c>
      <c r="AB165" s="30">
        <v>0</v>
      </c>
      <c r="AC165" s="31">
        <v>0</v>
      </c>
      <c r="AD165" s="31">
        <v>0</v>
      </c>
      <c r="AE165" s="31">
        <v>0</v>
      </c>
      <c r="AF165" s="32">
        <v>9.4</v>
      </c>
    </row>
    <row r="166" spans="1:32">
      <c r="A166" s="28">
        <v>163</v>
      </c>
      <c r="B166" s="29">
        <v>1010023</v>
      </c>
      <c r="C166" s="29" t="s">
        <v>179</v>
      </c>
      <c r="D166" s="29" t="s">
        <v>201</v>
      </c>
      <c r="E166" s="10">
        <v>0</v>
      </c>
      <c r="F166" s="11">
        <v>0</v>
      </c>
      <c r="G166" s="11">
        <v>0</v>
      </c>
      <c r="H166" s="11">
        <v>0</v>
      </c>
      <c r="I166" s="12">
        <v>0</v>
      </c>
      <c r="J166" s="30">
        <v>10.8</v>
      </c>
      <c r="K166" s="30">
        <v>2.4</v>
      </c>
      <c r="L166" s="30">
        <v>0</v>
      </c>
      <c r="M166" s="30">
        <v>0</v>
      </c>
      <c r="N166" s="31">
        <v>13.200000000000001</v>
      </c>
      <c r="O166" s="30">
        <v>0</v>
      </c>
      <c r="P166" s="30">
        <v>0</v>
      </c>
      <c r="Q166" s="31">
        <v>0</v>
      </c>
      <c r="R166" s="30">
        <v>0</v>
      </c>
      <c r="S166" s="30">
        <v>0</v>
      </c>
      <c r="T166" s="31">
        <v>0</v>
      </c>
      <c r="U166" s="30">
        <v>0</v>
      </c>
      <c r="V166" s="30">
        <v>0</v>
      </c>
      <c r="W166" s="31">
        <v>0</v>
      </c>
      <c r="X166" s="30">
        <v>0</v>
      </c>
      <c r="Y166" s="30">
        <v>0</v>
      </c>
      <c r="Z166" s="31">
        <v>0</v>
      </c>
      <c r="AA166" s="30">
        <v>0</v>
      </c>
      <c r="AB166" s="30">
        <v>0</v>
      </c>
      <c r="AC166" s="31">
        <v>0</v>
      </c>
      <c r="AD166" s="31">
        <v>0</v>
      </c>
      <c r="AE166" s="31">
        <v>0</v>
      </c>
      <c r="AF166" s="32">
        <v>13.2</v>
      </c>
    </row>
    <row r="167" spans="1:32">
      <c r="A167" s="28">
        <v>164</v>
      </c>
      <c r="B167" s="29">
        <v>1010014</v>
      </c>
      <c r="C167" s="29" t="s">
        <v>179</v>
      </c>
      <c r="D167" s="29" t="s">
        <v>202</v>
      </c>
      <c r="E167" s="10">
        <v>0</v>
      </c>
      <c r="F167" s="11">
        <v>0</v>
      </c>
      <c r="G167" s="11">
        <v>0</v>
      </c>
      <c r="H167" s="11">
        <v>0</v>
      </c>
      <c r="I167" s="12">
        <v>0</v>
      </c>
      <c r="J167" s="30">
        <v>0</v>
      </c>
      <c r="K167" s="30">
        <v>0</v>
      </c>
      <c r="L167" s="30">
        <v>0</v>
      </c>
      <c r="M167" s="30">
        <v>0</v>
      </c>
      <c r="N167" s="31">
        <v>0</v>
      </c>
      <c r="O167" s="30">
        <v>0</v>
      </c>
      <c r="P167" s="30">
        <v>0</v>
      </c>
      <c r="Q167" s="31">
        <v>0</v>
      </c>
      <c r="R167" s="30">
        <v>0</v>
      </c>
      <c r="S167" s="30">
        <v>0</v>
      </c>
      <c r="T167" s="31">
        <v>0</v>
      </c>
      <c r="U167" s="30">
        <v>0</v>
      </c>
      <c r="V167" s="30">
        <v>0</v>
      </c>
      <c r="W167" s="31">
        <v>0</v>
      </c>
      <c r="X167" s="30">
        <v>0</v>
      </c>
      <c r="Y167" s="30">
        <v>0</v>
      </c>
      <c r="Z167" s="31">
        <v>0</v>
      </c>
      <c r="AA167" s="30">
        <v>0</v>
      </c>
      <c r="AB167" s="30">
        <v>0</v>
      </c>
      <c r="AC167" s="31">
        <v>0</v>
      </c>
      <c r="AD167" s="31">
        <v>0</v>
      </c>
      <c r="AE167" s="31">
        <v>0</v>
      </c>
      <c r="AF167" s="32">
        <v>0</v>
      </c>
    </row>
    <row r="168" spans="1:32">
      <c r="A168" s="28">
        <v>165</v>
      </c>
      <c r="B168" s="29">
        <v>1010036</v>
      </c>
      <c r="C168" s="29" t="s">
        <v>179</v>
      </c>
      <c r="D168" s="29" t="s">
        <v>203</v>
      </c>
      <c r="E168" s="10">
        <v>0</v>
      </c>
      <c r="F168" s="11">
        <v>0</v>
      </c>
      <c r="G168" s="11">
        <v>0</v>
      </c>
      <c r="H168" s="11">
        <v>0</v>
      </c>
      <c r="I168" s="12">
        <v>0</v>
      </c>
      <c r="J168" s="30">
        <v>17.199999999999996</v>
      </c>
      <c r="K168" s="30">
        <v>0</v>
      </c>
      <c r="L168" s="30">
        <v>0</v>
      </c>
      <c r="M168" s="30">
        <v>0</v>
      </c>
      <c r="N168" s="31">
        <v>17.199999999999996</v>
      </c>
      <c r="O168" s="30">
        <v>258</v>
      </c>
      <c r="P168" s="30">
        <v>324</v>
      </c>
      <c r="Q168" s="31">
        <v>29.1</v>
      </c>
      <c r="R168" s="30">
        <v>0</v>
      </c>
      <c r="S168" s="30">
        <v>0</v>
      </c>
      <c r="T168" s="31">
        <v>0</v>
      </c>
      <c r="U168" s="30">
        <v>0</v>
      </c>
      <c r="V168" s="30">
        <v>0</v>
      </c>
      <c r="W168" s="31">
        <v>0</v>
      </c>
      <c r="X168" s="30">
        <v>0</v>
      </c>
      <c r="Y168" s="30">
        <v>0</v>
      </c>
      <c r="Z168" s="31">
        <v>0</v>
      </c>
      <c r="AA168" s="30">
        <v>0</v>
      </c>
      <c r="AB168" s="30">
        <v>0</v>
      </c>
      <c r="AC168" s="31">
        <v>0</v>
      </c>
      <c r="AD168" s="31">
        <v>0</v>
      </c>
      <c r="AE168" s="31">
        <v>0</v>
      </c>
      <c r="AF168" s="32">
        <v>46.3</v>
      </c>
    </row>
    <row r="169" spans="1:32">
      <c r="A169" s="28">
        <v>166</v>
      </c>
      <c r="B169" s="29">
        <v>1010024</v>
      </c>
      <c r="C169" s="29" t="s">
        <v>179</v>
      </c>
      <c r="D169" s="29" t="s">
        <v>204</v>
      </c>
      <c r="E169" s="10">
        <v>0</v>
      </c>
      <c r="F169" s="11">
        <v>0</v>
      </c>
      <c r="G169" s="11">
        <v>0</v>
      </c>
      <c r="H169" s="11">
        <v>0</v>
      </c>
      <c r="I169" s="12">
        <v>0</v>
      </c>
      <c r="J169" s="30">
        <v>8.4</v>
      </c>
      <c r="K169" s="30">
        <v>0</v>
      </c>
      <c r="L169" s="30">
        <v>0</v>
      </c>
      <c r="M169" s="30">
        <v>0</v>
      </c>
      <c r="N169" s="31">
        <v>8.4</v>
      </c>
      <c r="O169" s="30">
        <v>304</v>
      </c>
      <c r="P169" s="30">
        <v>300</v>
      </c>
      <c r="Q169" s="31">
        <v>30.2</v>
      </c>
      <c r="R169" s="30">
        <v>0</v>
      </c>
      <c r="S169" s="30">
        <v>0</v>
      </c>
      <c r="T169" s="31">
        <v>0</v>
      </c>
      <c r="U169" s="30">
        <v>0</v>
      </c>
      <c r="V169" s="30">
        <v>0</v>
      </c>
      <c r="W169" s="31">
        <v>0</v>
      </c>
      <c r="X169" s="30">
        <v>0</v>
      </c>
      <c r="Y169" s="30">
        <v>0</v>
      </c>
      <c r="Z169" s="31">
        <v>0</v>
      </c>
      <c r="AA169" s="30">
        <v>0</v>
      </c>
      <c r="AB169" s="30">
        <v>0</v>
      </c>
      <c r="AC169" s="31">
        <v>0</v>
      </c>
      <c r="AD169" s="31">
        <v>0</v>
      </c>
      <c r="AE169" s="31">
        <v>0</v>
      </c>
      <c r="AF169" s="32">
        <v>38.6</v>
      </c>
    </row>
    <row r="170" spans="1:32">
      <c r="A170" s="28">
        <v>167</v>
      </c>
      <c r="B170" s="29">
        <v>1010008</v>
      </c>
      <c r="C170" s="29" t="s">
        <v>179</v>
      </c>
      <c r="D170" s="29" t="s">
        <v>205</v>
      </c>
      <c r="E170" s="10">
        <v>0</v>
      </c>
      <c r="F170" s="11">
        <v>0</v>
      </c>
      <c r="G170" s="11">
        <v>0</v>
      </c>
      <c r="H170" s="11">
        <v>0</v>
      </c>
      <c r="I170" s="12">
        <v>0</v>
      </c>
      <c r="J170" s="30">
        <v>0</v>
      </c>
      <c r="K170" s="30">
        <v>0</v>
      </c>
      <c r="L170" s="30">
        <v>0</v>
      </c>
      <c r="M170" s="30">
        <v>0</v>
      </c>
      <c r="N170" s="31">
        <v>0</v>
      </c>
      <c r="O170" s="30">
        <v>0</v>
      </c>
      <c r="P170" s="30">
        <v>0</v>
      </c>
      <c r="Q170" s="31">
        <v>0</v>
      </c>
      <c r="R170" s="30">
        <v>0</v>
      </c>
      <c r="S170" s="30">
        <v>0</v>
      </c>
      <c r="T170" s="31">
        <v>0</v>
      </c>
      <c r="U170" s="30">
        <v>0</v>
      </c>
      <c r="V170" s="30">
        <v>0</v>
      </c>
      <c r="W170" s="31">
        <v>0</v>
      </c>
      <c r="X170" s="30">
        <v>0</v>
      </c>
      <c r="Y170" s="30">
        <v>0</v>
      </c>
      <c r="Z170" s="31">
        <v>0</v>
      </c>
      <c r="AA170" s="30">
        <v>0</v>
      </c>
      <c r="AB170" s="30">
        <v>0</v>
      </c>
      <c r="AC170" s="31">
        <v>0</v>
      </c>
      <c r="AD170" s="31">
        <v>0</v>
      </c>
      <c r="AE170" s="31">
        <v>0</v>
      </c>
      <c r="AF170" s="32">
        <v>0</v>
      </c>
    </row>
    <row r="171" spans="1:32">
      <c r="A171" s="28">
        <v>168</v>
      </c>
      <c r="B171" s="29">
        <v>1010012</v>
      </c>
      <c r="C171" s="29" t="s">
        <v>179</v>
      </c>
      <c r="D171" s="29" t="s">
        <v>206</v>
      </c>
      <c r="E171" s="10">
        <v>6</v>
      </c>
      <c r="F171" s="11">
        <v>0</v>
      </c>
      <c r="G171" s="11">
        <v>0</v>
      </c>
      <c r="H171" s="11">
        <v>0</v>
      </c>
      <c r="I171" s="12">
        <v>6</v>
      </c>
      <c r="J171" s="30">
        <v>14.399999999999997</v>
      </c>
      <c r="K171" s="30">
        <v>0</v>
      </c>
      <c r="L171" s="30">
        <v>0</v>
      </c>
      <c r="M171" s="30">
        <v>0</v>
      </c>
      <c r="N171" s="31">
        <v>14.399999999999997</v>
      </c>
      <c r="O171" s="30">
        <v>382</v>
      </c>
      <c r="P171" s="30">
        <v>291</v>
      </c>
      <c r="Q171" s="31">
        <v>33.65</v>
      </c>
      <c r="R171" s="30">
        <v>0</v>
      </c>
      <c r="S171" s="30">
        <v>0</v>
      </c>
      <c r="T171" s="31">
        <v>0</v>
      </c>
      <c r="U171" s="30">
        <v>0</v>
      </c>
      <c r="V171" s="30">
        <v>0</v>
      </c>
      <c r="W171" s="31">
        <v>0</v>
      </c>
      <c r="X171" s="30">
        <v>0</v>
      </c>
      <c r="Y171" s="30">
        <v>0</v>
      </c>
      <c r="Z171" s="31">
        <v>0</v>
      </c>
      <c r="AA171" s="30">
        <v>0</v>
      </c>
      <c r="AB171" s="30">
        <v>0</v>
      </c>
      <c r="AC171" s="31">
        <v>0</v>
      </c>
      <c r="AD171" s="31">
        <v>1.2</v>
      </c>
      <c r="AE171" s="31">
        <v>4.8</v>
      </c>
      <c r="AF171" s="32">
        <v>60.1</v>
      </c>
    </row>
    <row r="172" spans="1:32">
      <c r="A172" s="28">
        <v>169</v>
      </c>
      <c r="B172" s="29">
        <v>1010017</v>
      </c>
      <c r="C172" s="29" t="s">
        <v>179</v>
      </c>
      <c r="D172" s="29" t="s">
        <v>207</v>
      </c>
      <c r="E172" s="10">
        <v>2</v>
      </c>
      <c r="F172" s="11">
        <v>0</v>
      </c>
      <c r="G172" s="11">
        <v>0</v>
      </c>
      <c r="H172" s="11">
        <v>0</v>
      </c>
      <c r="I172" s="12">
        <v>2</v>
      </c>
      <c r="J172" s="30">
        <v>4.8</v>
      </c>
      <c r="K172" s="30">
        <v>1.2</v>
      </c>
      <c r="L172" s="30">
        <v>0</v>
      </c>
      <c r="M172" s="30">
        <v>0</v>
      </c>
      <c r="N172" s="31">
        <v>6</v>
      </c>
      <c r="O172" s="30">
        <v>106</v>
      </c>
      <c r="P172" s="30">
        <v>198</v>
      </c>
      <c r="Q172" s="31">
        <v>15.2</v>
      </c>
      <c r="R172" s="30">
        <v>0</v>
      </c>
      <c r="S172" s="30">
        <v>0</v>
      </c>
      <c r="T172" s="31">
        <v>0</v>
      </c>
      <c r="U172" s="30">
        <v>0</v>
      </c>
      <c r="V172" s="30">
        <v>0</v>
      </c>
      <c r="W172" s="31">
        <v>0</v>
      </c>
      <c r="X172" s="30">
        <v>0</v>
      </c>
      <c r="Y172" s="30">
        <v>0</v>
      </c>
      <c r="Z172" s="31">
        <v>0</v>
      </c>
      <c r="AA172" s="30">
        <v>0</v>
      </c>
      <c r="AB172" s="30">
        <v>0</v>
      </c>
      <c r="AC172" s="31">
        <v>0</v>
      </c>
      <c r="AD172" s="31">
        <v>0</v>
      </c>
      <c r="AE172" s="31">
        <v>0</v>
      </c>
      <c r="AF172" s="32">
        <v>23.2</v>
      </c>
    </row>
    <row r="173" spans="1:32">
      <c r="A173" s="28">
        <v>170</v>
      </c>
      <c r="B173" s="29">
        <v>1010029</v>
      </c>
      <c r="C173" s="29" t="s">
        <v>179</v>
      </c>
      <c r="D173" s="29" t="s">
        <v>208</v>
      </c>
      <c r="E173" s="10">
        <v>0</v>
      </c>
      <c r="F173" s="11">
        <v>0</v>
      </c>
      <c r="G173" s="11">
        <v>0</v>
      </c>
      <c r="H173" s="11">
        <v>0</v>
      </c>
      <c r="I173" s="12">
        <v>0</v>
      </c>
      <c r="J173" s="30">
        <v>0</v>
      </c>
      <c r="K173" s="30">
        <v>7.2</v>
      </c>
      <c r="L173" s="30">
        <v>0</v>
      </c>
      <c r="M173" s="30">
        <v>0</v>
      </c>
      <c r="N173" s="31">
        <v>7.2</v>
      </c>
      <c r="O173" s="30">
        <v>169</v>
      </c>
      <c r="P173" s="30">
        <v>106</v>
      </c>
      <c r="Q173" s="31">
        <v>13.75</v>
      </c>
      <c r="R173" s="30">
        <v>0</v>
      </c>
      <c r="S173" s="30">
        <v>0</v>
      </c>
      <c r="T173" s="31">
        <v>0</v>
      </c>
      <c r="U173" s="30">
        <v>0</v>
      </c>
      <c r="V173" s="30">
        <v>0</v>
      </c>
      <c r="W173" s="31">
        <v>0</v>
      </c>
      <c r="X173" s="30">
        <v>0</v>
      </c>
      <c r="Y173" s="30">
        <v>0</v>
      </c>
      <c r="Z173" s="31">
        <v>0</v>
      </c>
      <c r="AA173" s="30">
        <v>0</v>
      </c>
      <c r="AB173" s="30">
        <v>0</v>
      </c>
      <c r="AC173" s="31">
        <v>0</v>
      </c>
      <c r="AD173" s="31">
        <v>1.6</v>
      </c>
      <c r="AE173" s="31">
        <v>0</v>
      </c>
      <c r="AF173" s="32">
        <v>22.6</v>
      </c>
    </row>
    <row r="174" spans="1:32">
      <c r="A174" s="28">
        <v>171</v>
      </c>
      <c r="B174" s="29">
        <v>1010046</v>
      </c>
      <c r="C174" s="29" t="s">
        <v>179</v>
      </c>
      <c r="D174" s="29" t="s">
        <v>209</v>
      </c>
      <c r="E174" s="10">
        <v>0</v>
      </c>
      <c r="F174" s="11">
        <v>0</v>
      </c>
      <c r="G174" s="11">
        <v>0</v>
      </c>
      <c r="H174" s="11">
        <v>0</v>
      </c>
      <c r="I174" s="12">
        <v>0</v>
      </c>
      <c r="J174" s="30">
        <v>0</v>
      </c>
      <c r="K174" s="30">
        <v>0</v>
      </c>
      <c r="L174" s="30">
        <v>0</v>
      </c>
      <c r="M174" s="30">
        <v>0</v>
      </c>
      <c r="N174" s="31">
        <v>0</v>
      </c>
      <c r="O174" s="30">
        <v>85</v>
      </c>
      <c r="P174" s="30">
        <v>122</v>
      </c>
      <c r="Q174" s="31">
        <v>10.35</v>
      </c>
      <c r="R174" s="30">
        <v>0</v>
      </c>
      <c r="S174" s="30">
        <v>0</v>
      </c>
      <c r="T174" s="31">
        <v>0</v>
      </c>
      <c r="U174" s="30">
        <v>0</v>
      </c>
      <c r="V174" s="30">
        <v>0</v>
      </c>
      <c r="W174" s="31">
        <v>0</v>
      </c>
      <c r="X174" s="30">
        <v>0</v>
      </c>
      <c r="Y174" s="30">
        <v>0</v>
      </c>
      <c r="Z174" s="31">
        <v>0</v>
      </c>
      <c r="AA174" s="30">
        <v>0</v>
      </c>
      <c r="AB174" s="30">
        <v>0</v>
      </c>
      <c r="AC174" s="31">
        <v>0</v>
      </c>
      <c r="AD174" s="31">
        <v>0</v>
      </c>
      <c r="AE174" s="31">
        <v>0</v>
      </c>
      <c r="AF174" s="32">
        <v>10.4</v>
      </c>
    </row>
    <row r="175" spans="1:32">
      <c r="A175" s="28">
        <v>172</v>
      </c>
      <c r="B175" s="29">
        <v>1010041</v>
      </c>
      <c r="C175" s="29" t="s">
        <v>179</v>
      </c>
      <c r="D175" s="29" t="s">
        <v>210</v>
      </c>
      <c r="E175" s="10">
        <v>0</v>
      </c>
      <c r="F175" s="11">
        <v>0</v>
      </c>
      <c r="G175" s="11">
        <v>0</v>
      </c>
      <c r="H175" s="11">
        <v>0</v>
      </c>
      <c r="I175" s="12">
        <v>0</v>
      </c>
      <c r="J175" s="30">
        <v>0</v>
      </c>
      <c r="K175" s="30">
        <v>0</v>
      </c>
      <c r="L175" s="30">
        <v>0</v>
      </c>
      <c r="M175" s="30">
        <v>0</v>
      </c>
      <c r="N175" s="31">
        <v>0</v>
      </c>
      <c r="O175" s="30">
        <v>0</v>
      </c>
      <c r="P175" s="30">
        <v>0</v>
      </c>
      <c r="Q175" s="31">
        <v>0</v>
      </c>
      <c r="R175" s="30">
        <v>0</v>
      </c>
      <c r="S175" s="30">
        <v>0</v>
      </c>
      <c r="T175" s="31">
        <v>0</v>
      </c>
      <c r="U175" s="30">
        <v>0</v>
      </c>
      <c r="V175" s="30">
        <v>0</v>
      </c>
      <c r="W175" s="31">
        <v>0</v>
      </c>
      <c r="X175" s="30">
        <v>0</v>
      </c>
      <c r="Y175" s="30">
        <v>0</v>
      </c>
      <c r="Z175" s="31">
        <v>0</v>
      </c>
      <c r="AA175" s="30">
        <v>0</v>
      </c>
      <c r="AB175" s="30">
        <v>0</v>
      </c>
      <c r="AC175" s="31">
        <v>0</v>
      </c>
      <c r="AD175" s="31">
        <v>0</v>
      </c>
      <c r="AE175" s="31">
        <v>0</v>
      </c>
      <c r="AF175" s="32">
        <v>0</v>
      </c>
    </row>
    <row r="176" spans="1:32">
      <c r="A176" s="28">
        <v>173</v>
      </c>
      <c r="B176" s="29">
        <v>1023002</v>
      </c>
      <c r="C176" s="29" t="s">
        <v>179</v>
      </c>
      <c r="D176" s="29" t="s">
        <v>211</v>
      </c>
      <c r="E176" s="10">
        <v>2</v>
      </c>
      <c r="F176" s="11">
        <v>0</v>
      </c>
      <c r="G176" s="11">
        <v>0</v>
      </c>
      <c r="H176" s="11">
        <v>0</v>
      </c>
      <c r="I176" s="12">
        <v>2</v>
      </c>
      <c r="J176" s="30">
        <v>0</v>
      </c>
      <c r="K176" s="30">
        <v>7.2</v>
      </c>
      <c r="L176" s="30">
        <v>0</v>
      </c>
      <c r="M176" s="30">
        <v>0</v>
      </c>
      <c r="N176" s="31">
        <v>7.2</v>
      </c>
      <c r="O176" s="30">
        <v>218</v>
      </c>
      <c r="P176" s="30">
        <v>31</v>
      </c>
      <c r="Q176" s="31">
        <v>12.45</v>
      </c>
      <c r="R176" s="30">
        <v>0</v>
      </c>
      <c r="S176" s="30">
        <v>0</v>
      </c>
      <c r="T176" s="31">
        <v>0</v>
      </c>
      <c r="U176" s="30">
        <v>0</v>
      </c>
      <c r="V176" s="30">
        <v>0</v>
      </c>
      <c r="W176" s="31">
        <v>0</v>
      </c>
      <c r="X176" s="30">
        <v>0</v>
      </c>
      <c r="Y176" s="30">
        <v>0</v>
      </c>
      <c r="Z176" s="31">
        <v>0</v>
      </c>
      <c r="AA176" s="30">
        <v>0</v>
      </c>
      <c r="AB176" s="30">
        <v>0</v>
      </c>
      <c r="AC176" s="31">
        <v>0</v>
      </c>
      <c r="AD176" s="31">
        <v>2.8</v>
      </c>
      <c r="AE176" s="31">
        <v>0</v>
      </c>
      <c r="AF176" s="32">
        <v>24.5</v>
      </c>
    </row>
    <row r="177" spans="1:32">
      <c r="A177" s="28">
        <v>174</v>
      </c>
      <c r="B177" s="29">
        <v>1010013</v>
      </c>
      <c r="C177" s="29" t="s">
        <v>179</v>
      </c>
      <c r="D177" s="29" t="s">
        <v>212</v>
      </c>
      <c r="E177" s="10">
        <v>1</v>
      </c>
      <c r="F177" s="11">
        <v>0</v>
      </c>
      <c r="G177" s="11">
        <v>0</v>
      </c>
      <c r="H177" s="11">
        <v>0</v>
      </c>
      <c r="I177" s="12">
        <v>1</v>
      </c>
      <c r="J177" s="30">
        <v>13.599999999999998</v>
      </c>
      <c r="K177" s="30">
        <v>0</v>
      </c>
      <c r="L177" s="30">
        <v>0</v>
      </c>
      <c r="M177" s="30">
        <v>0</v>
      </c>
      <c r="N177" s="31">
        <v>13.599999999999998</v>
      </c>
      <c r="O177" s="30">
        <v>136</v>
      </c>
      <c r="P177" s="30">
        <v>128</v>
      </c>
      <c r="Q177" s="31">
        <v>13.2</v>
      </c>
      <c r="R177" s="30">
        <v>0</v>
      </c>
      <c r="S177" s="30">
        <v>0</v>
      </c>
      <c r="T177" s="31">
        <v>0</v>
      </c>
      <c r="U177" s="30">
        <v>0</v>
      </c>
      <c r="V177" s="30">
        <v>0</v>
      </c>
      <c r="W177" s="31">
        <v>0</v>
      </c>
      <c r="X177" s="30">
        <v>0</v>
      </c>
      <c r="Y177" s="30">
        <v>0</v>
      </c>
      <c r="Z177" s="31">
        <v>0</v>
      </c>
      <c r="AA177" s="30">
        <v>0</v>
      </c>
      <c r="AB177" s="30">
        <v>0</v>
      </c>
      <c r="AC177" s="31">
        <v>0</v>
      </c>
      <c r="AD177" s="31">
        <v>0</v>
      </c>
      <c r="AE177" s="31">
        <v>0</v>
      </c>
      <c r="AF177" s="32">
        <v>27.8</v>
      </c>
    </row>
    <row r="178" spans="1:32">
      <c r="A178" s="28">
        <v>175</v>
      </c>
      <c r="B178" s="29">
        <v>1010037</v>
      </c>
      <c r="C178" s="29" t="s">
        <v>179</v>
      </c>
      <c r="D178" s="29" t="s">
        <v>213</v>
      </c>
      <c r="E178" s="10">
        <v>1</v>
      </c>
      <c r="F178" s="11">
        <v>0</v>
      </c>
      <c r="G178" s="11">
        <v>0</v>
      </c>
      <c r="H178" s="11">
        <v>0</v>
      </c>
      <c r="I178" s="12">
        <v>1</v>
      </c>
      <c r="J178" s="30">
        <v>0</v>
      </c>
      <c r="K178" s="30">
        <v>10.799999999999999</v>
      </c>
      <c r="L178" s="30">
        <v>0</v>
      </c>
      <c r="M178" s="30">
        <v>0</v>
      </c>
      <c r="N178" s="31">
        <v>10.799999999999999</v>
      </c>
      <c r="O178" s="30">
        <v>376</v>
      </c>
      <c r="P178" s="30">
        <v>287</v>
      </c>
      <c r="Q178" s="31">
        <v>33.15</v>
      </c>
      <c r="R178" s="30">
        <v>0</v>
      </c>
      <c r="S178" s="30">
        <v>0</v>
      </c>
      <c r="T178" s="31">
        <v>0</v>
      </c>
      <c r="U178" s="30">
        <v>0</v>
      </c>
      <c r="V178" s="30">
        <v>0</v>
      </c>
      <c r="W178" s="31">
        <v>0</v>
      </c>
      <c r="X178" s="30">
        <v>0</v>
      </c>
      <c r="Y178" s="30">
        <v>0</v>
      </c>
      <c r="Z178" s="31">
        <v>0</v>
      </c>
      <c r="AA178" s="30">
        <v>0</v>
      </c>
      <c r="AB178" s="30">
        <v>0</v>
      </c>
      <c r="AC178" s="31">
        <v>0</v>
      </c>
      <c r="AD178" s="31">
        <v>1.2</v>
      </c>
      <c r="AE178" s="31">
        <v>0</v>
      </c>
      <c r="AF178" s="32">
        <v>46.2</v>
      </c>
    </row>
    <row r="179" spans="1:32">
      <c r="A179" s="28">
        <v>176</v>
      </c>
      <c r="B179" s="29">
        <v>1010031</v>
      </c>
      <c r="C179" s="29" t="s">
        <v>179</v>
      </c>
      <c r="D179" s="29" t="s">
        <v>214</v>
      </c>
      <c r="E179" s="10">
        <v>2</v>
      </c>
      <c r="F179" s="11">
        <v>0</v>
      </c>
      <c r="G179" s="11">
        <v>0</v>
      </c>
      <c r="H179" s="11">
        <v>0</v>
      </c>
      <c r="I179" s="12">
        <v>2</v>
      </c>
      <c r="J179" s="30">
        <v>13.599999999999998</v>
      </c>
      <c r="K179" s="30">
        <v>2.4</v>
      </c>
      <c r="L179" s="30">
        <v>1.6</v>
      </c>
      <c r="M179" s="30">
        <v>0</v>
      </c>
      <c r="N179" s="31">
        <v>17.599999999999998</v>
      </c>
      <c r="O179" s="30">
        <v>232</v>
      </c>
      <c r="P179" s="30">
        <v>212</v>
      </c>
      <c r="Q179" s="31">
        <v>22.2</v>
      </c>
      <c r="R179" s="30">
        <v>0</v>
      </c>
      <c r="S179" s="30">
        <v>0</v>
      </c>
      <c r="T179" s="31">
        <v>0</v>
      </c>
      <c r="U179" s="30">
        <v>0</v>
      </c>
      <c r="V179" s="30">
        <v>0</v>
      </c>
      <c r="W179" s="31">
        <v>0</v>
      </c>
      <c r="X179" s="30">
        <v>0</v>
      </c>
      <c r="Y179" s="30">
        <v>0</v>
      </c>
      <c r="Z179" s="31">
        <v>0</v>
      </c>
      <c r="AA179" s="30">
        <v>0</v>
      </c>
      <c r="AB179" s="30">
        <v>0</v>
      </c>
      <c r="AC179" s="31">
        <v>0</v>
      </c>
      <c r="AD179" s="31">
        <v>0</v>
      </c>
      <c r="AE179" s="31">
        <v>0</v>
      </c>
      <c r="AF179" s="32">
        <v>41.8</v>
      </c>
    </row>
    <row r="180" spans="1:32">
      <c r="A180" s="28">
        <v>177</v>
      </c>
      <c r="B180" s="29">
        <v>1010016</v>
      </c>
      <c r="C180" s="29" t="s">
        <v>179</v>
      </c>
      <c r="D180" s="29" t="s">
        <v>215</v>
      </c>
      <c r="E180" s="10">
        <v>1</v>
      </c>
      <c r="F180" s="11">
        <v>0</v>
      </c>
      <c r="G180" s="11">
        <v>0</v>
      </c>
      <c r="H180" s="11">
        <v>0</v>
      </c>
      <c r="I180" s="12">
        <v>1</v>
      </c>
      <c r="J180" s="30">
        <v>10</v>
      </c>
      <c r="K180" s="30">
        <v>0</v>
      </c>
      <c r="L180" s="30">
        <v>0</v>
      </c>
      <c r="M180" s="30">
        <v>0</v>
      </c>
      <c r="N180" s="31">
        <v>10</v>
      </c>
      <c r="O180" s="30">
        <v>200</v>
      </c>
      <c r="P180" s="30">
        <v>200</v>
      </c>
      <c r="Q180" s="31">
        <v>20</v>
      </c>
      <c r="R180" s="30">
        <v>0</v>
      </c>
      <c r="S180" s="30">
        <v>0</v>
      </c>
      <c r="T180" s="31">
        <v>0</v>
      </c>
      <c r="U180" s="30">
        <v>0</v>
      </c>
      <c r="V180" s="30">
        <v>0</v>
      </c>
      <c r="W180" s="31">
        <v>0</v>
      </c>
      <c r="X180" s="30">
        <v>0</v>
      </c>
      <c r="Y180" s="30">
        <v>0</v>
      </c>
      <c r="Z180" s="31">
        <v>0</v>
      </c>
      <c r="AA180" s="30">
        <v>0</v>
      </c>
      <c r="AB180" s="30">
        <v>0</v>
      </c>
      <c r="AC180" s="31">
        <v>0</v>
      </c>
      <c r="AD180" s="31">
        <v>1.2</v>
      </c>
      <c r="AE180" s="31">
        <v>0</v>
      </c>
      <c r="AF180" s="32">
        <v>32.200000000000003</v>
      </c>
    </row>
    <row r="181" spans="1:32">
      <c r="A181" s="28">
        <v>178</v>
      </c>
      <c r="B181" s="29">
        <v>1010042</v>
      </c>
      <c r="C181" s="29" t="s">
        <v>179</v>
      </c>
      <c r="D181" s="29" t="s">
        <v>216</v>
      </c>
      <c r="E181" s="10">
        <v>0</v>
      </c>
      <c r="F181" s="11">
        <v>0</v>
      </c>
      <c r="G181" s="11">
        <v>0</v>
      </c>
      <c r="H181" s="11">
        <v>0</v>
      </c>
      <c r="I181" s="12">
        <v>0</v>
      </c>
      <c r="J181" s="30">
        <v>0</v>
      </c>
      <c r="K181" s="30">
        <v>0</v>
      </c>
      <c r="L181" s="30">
        <v>0</v>
      </c>
      <c r="M181" s="30">
        <v>0</v>
      </c>
      <c r="N181" s="31">
        <v>0</v>
      </c>
      <c r="O181" s="30">
        <v>0</v>
      </c>
      <c r="P181" s="30">
        <v>0</v>
      </c>
      <c r="Q181" s="31">
        <v>0</v>
      </c>
      <c r="R181" s="30">
        <v>0</v>
      </c>
      <c r="S181" s="30">
        <v>0</v>
      </c>
      <c r="T181" s="31">
        <v>0</v>
      </c>
      <c r="U181" s="30">
        <v>0</v>
      </c>
      <c r="V181" s="30">
        <v>0</v>
      </c>
      <c r="W181" s="31">
        <v>0</v>
      </c>
      <c r="X181" s="30">
        <v>0</v>
      </c>
      <c r="Y181" s="30">
        <v>0</v>
      </c>
      <c r="Z181" s="31">
        <v>0</v>
      </c>
      <c r="AA181" s="30">
        <v>0</v>
      </c>
      <c r="AB181" s="30">
        <v>0</v>
      </c>
      <c r="AC181" s="31">
        <v>0</v>
      </c>
      <c r="AD181" s="31">
        <v>0</v>
      </c>
      <c r="AE181" s="31">
        <v>0</v>
      </c>
      <c r="AF181" s="32">
        <v>0</v>
      </c>
    </row>
    <row r="182" spans="1:32">
      <c r="A182" s="28">
        <v>179</v>
      </c>
      <c r="B182" s="29">
        <v>1010028</v>
      </c>
      <c r="C182" s="29" t="s">
        <v>179</v>
      </c>
      <c r="D182" s="29" t="s">
        <v>217</v>
      </c>
      <c r="E182" s="10">
        <v>0</v>
      </c>
      <c r="F182" s="11">
        <v>0</v>
      </c>
      <c r="G182" s="11">
        <v>0</v>
      </c>
      <c r="H182" s="11">
        <v>0</v>
      </c>
      <c r="I182" s="12">
        <v>0</v>
      </c>
      <c r="J182" s="30">
        <v>0</v>
      </c>
      <c r="K182" s="30">
        <v>13.999999999999998</v>
      </c>
      <c r="L182" s="30">
        <v>0</v>
      </c>
      <c r="M182" s="30">
        <v>0</v>
      </c>
      <c r="N182" s="31">
        <v>13.999999999999998</v>
      </c>
      <c r="O182" s="30">
        <v>418</v>
      </c>
      <c r="P182" s="30">
        <v>472</v>
      </c>
      <c r="Q182" s="31">
        <v>44.5</v>
      </c>
      <c r="R182" s="30">
        <v>0</v>
      </c>
      <c r="S182" s="30">
        <v>0</v>
      </c>
      <c r="T182" s="31">
        <v>0</v>
      </c>
      <c r="U182" s="30">
        <v>0</v>
      </c>
      <c r="V182" s="30">
        <v>0</v>
      </c>
      <c r="W182" s="31">
        <v>0</v>
      </c>
      <c r="X182" s="30">
        <v>0</v>
      </c>
      <c r="Y182" s="30">
        <v>0</v>
      </c>
      <c r="Z182" s="31">
        <v>0</v>
      </c>
      <c r="AA182" s="30">
        <v>0</v>
      </c>
      <c r="AB182" s="30">
        <v>0</v>
      </c>
      <c r="AC182" s="31">
        <v>0</v>
      </c>
      <c r="AD182" s="31">
        <v>0</v>
      </c>
      <c r="AE182" s="31">
        <v>0</v>
      </c>
      <c r="AF182" s="32">
        <v>58.5</v>
      </c>
    </row>
    <row r="183" spans="1:32">
      <c r="A183" s="28">
        <v>180</v>
      </c>
      <c r="B183" s="29">
        <v>1010033</v>
      </c>
      <c r="C183" s="29" t="s">
        <v>179</v>
      </c>
      <c r="D183" s="29" t="s">
        <v>218</v>
      </c>
      <c r="E183" s="10">
        <v>1</v>
      </c>
      <c r="F183" s="11">
        <v>0</v>
      </c>
      <c r="G183" s="11">
        <v>0</v>
      </c>
      <c r="H183" s="11">
        <v>0</v>
      </c>
      <c r="I183" s="12">
        <v>1</v>
      </c>
      <c r="J183" s="30">
        <v>0</v>
      </c>
      <c r="K183" s="30">
        <v>6.4</v>
      </c>
      <c r="L183" s="30">
        <v>0</v>
      </c>
      <c r="M183" s="30">
        <v>0</v>
      </c>
      <c r="N183" s="31">
        <v>6.4</v>
      </c>
      <c r="O183" s="30">
        <v>208</v>
      </c>
      <c r="P183" s="30">
        <v>159</v>
      </c>
      <c r="Q183" s="31">
        <v>18.350000000000001</v>
      </c>
      <c r="R183" s="30">
        <v>0</v>
      </c>
      <c r="S183" s="30">
        <v>0</v>
      </c>
      <c r="T183" s="31">
        <v>0</v>
      </c>
      <c r="U183" s="30">
        <v>0</v>
      </c>
      <c r="V183" s="30">
        <v>0</v>
      </c>
      <c r="W183" s="31">
        <v>0</v>
      </c>
      <c r="X183" s="30">
        <v>0</v>
      </c>
      <c r="Y183" s="30">
        <v>0</v>
      </c>
      <c r="Z183" s="31">
        <v>0</v>
      </c>
      <c r="AA183" s="30">
        <v>0</v>
      </c>
      <c r="AB183" s="30">
        <v>0</v>
      </c>
      <c r="AC183" s="31">
        <v>0</v>
      </c>
      <c r="AD183" s="31">
        <v>1.2</v>
      </c>
      <c r="AE183" s="31">
        <v>0</v>
      </c>
      <c r="AF183" s="32">
        <v>27</v>
      </c>
    </row>
    <row r="184" spans="1:32">
      <c r="A184" s="28">
        <v>181</v>
      </c>
      <c r="B184" s="29">
        <v>1010007</v>
      </c>
      <c r="C184" s="29" t="s">
        <v>179</v>
      </c>
      <c r="D184" s="29" t="s">
        <v>219</v>
      </c>
      <c r="E184" s="10">
        <v>3</v>
      </c>
      <c r="F184" s="11">
        <v>0</v>
      </c>
      <c r="G184" s="11">
        <v>0</v>
      </c>
      <c r="H184" s="11">
        <v>0</v>
      </c>
      <c r="I184" s="12">
        <v>3</v>
      </c>
      <c r="J184" s="30">
        <v>4.8</v>
      </c>
      <c r="K184" s="30">
        <v>1.2</v>
      </c>
      <c r="L184" s="30">
        <v>0</v>
      </c>
      <c r="M184" s="30">
        <v>0</v>
      </c>
      <c r="N184" s="31">
        <v>6</v>
      </c>
      <c r="O184" s="30">
        <v>495</v>
      </c>
      <c r="P184" s="30">
        <v>516</v>
      </c>
      <c r="Q184" s="31">
        <v>50.55</v>
      </c>
      <c r="R184" s="30">
        <v>0</v>
      </c>
      <c r="S184" s="30">
        <v>0</v>
      </c>
      <c r="T184" s="31">
        <v>0</v>
      </c>
      <c r="U184" s="30">
        <v>0</v>
      </c>
      <c r="V184" s="30">
        <v>0</v>
      </c>
      <c r="W184" s="31">
        <v>0</v>
      </c>
      <c r="X184" s="30">
        <v>0</v>
      </c>
      <c r="Y184" s="30">
        <v>0</v>
      </c>
      <c r="Z184" s="31">
        <v>0</v>
      </c>
      <c r="AA184" s="30">
        <v>0</v>
      </c>
      <c r="AB184" s="30">
        <v>0</v>
      </c>
      <c r="AC184" s="31">
        <v>0</v>
      </c>
      <c r="AD184" s="31">
        <v>1.6</v>
      </c>
      <c r="AE184" s="31">
        <v>3.6</v>
      </c>
      <c r="AF184" s="32">
        <v>64.8</v>
      </c>
    </row>
    <row r="185" spans="1:32">
      <c r="A185" s="28">
        <v>182</v>
      </c>
      <c r="B185" s="29">
        <v>1010002</v>
      </c>
      <c r="C185" s="29" t="s">
        <v>179</v>
      </c>
      <c r="D185" s="29" t="s">
        <v>220</v>
      </c>
      <c r="E185" s="10">
        <v>0</v>
      </c>
      <c r="F185" s="11">
        <v>0</v>
      </c>
      <c r="G185" s="11">
        <v>0</v>
      </c>
      <c r="H185" s="11">
        <v>0</v>
      </c>
      <c r="I185" s="12">
        <v>0</v>
      </c>
      <c r="J185" s="30">
        <v>0</v>
      </c>
      <c r="K185" s="30">
        <v>0</v>
      </c>
      <c r="L185" s="30">
        <v>0</v>
      </c>
      <c r="M185" s="30">
        <v>0</v>
      </c>
      <c r="N185" s="31">
        <v>0</v>
      </c>
      <c r="O185" s="30">
        <v>0</v>
      </c>
      <c r="P185" s="30">
        <v>0</v>
      </c>
      <c r="Q185" s="31">
        <v>0</v>
      </c>
      <c r="R185" s="30">
        <v>0</v>
      </c>
      <c r="S185" s="30">
        <v>0</v>
      </c>
      <c r="T185" s="31">
        <v>0</v>
      </c>
      <c r="U185" s="30">
        <v>0</v>
      </c>
      <c r="V185" s="30">
        <v>0</v>
      </c>
      <c r="W185" s="31">
        <v>0</v>
      </c>
      <c r="X185" s="30">
        <v>0</v>
      </c>
      <c r="Y185" s="30">
        <v>0</v>
      </c>
      <c r="Z185" s="31">
        <v>0</v>
      </c>
      <c r="AA185" s="30">
        <v>0</v>
      </c>
      <c r="AB185" s="30">
        <v>0</v>
      </c>
      <c r="AC185" s="31">
        <v>0</v>
      </c>
      <c r="AD185" s="31">
        <v>0</v>
      </c>
      <c r="AE185" s="31">
        <v>0</v>
      </c>
      <c r="AF185" s="32">
        <v>0</v>
      </c>
    </row>
    <row r="186" spans="1:32">
      <c r="A186" s="28">
        <v>183</v>
      </c>
      <c r="B186" s="29">
        <v>1010044</v>
      </c>
      <c r="C186" s="29" t="s">
        <v>179</v>
      </c>
      <c r="D186" s="29" t="s">
        <v>221</v>
      </c>
      <c r="E186" s="10">
        <v>0</v>
      </c>
      <c r="F186" s="11">
        <v>0</v>
      </c>
      <c r="G186" s="11">
        <v>0</v>
      </c>
      <c r="H186" s="11">
        <v>0</v>
      </c>
      <c r="I186" s="12">
        <v>0</v>
      </c>
      <c r="J186" s="30">
        <v>0</v>
      </c>
      <c r="K186" s="30">
        <v>0</v>
      </c>
      <c r="L186" s="30">
        <v>0</v>
      </c>
      <c r="M186" s="30">
        <v>0</v>
      </c>
      <c r="N186" s="31">
        <v>0</v>
      </c>
      <c r="O186" s="30">
        <v>151</v>
      </c>
      <c r="P186" s="30">
        <v>0</v>
      </c>
      <c r="Q186" s="31">
        <v>7.55</v>
      </c>
      <c r="R186" s="30">
        <v>0</v>
      </c>
      <c r="S186" s="30">
        <v>0</v>
      </c>
      <c r="T186" s="31">
        <v>0</v>
      </c>
      <c r="U186" s="30">
        <v>0</v>
      </c>
      <c r="V186" s="30">
        <v>0</v>
      </c>
      <c r="W186" s="31">
        <v>0</v>
      </c>
      <c r="X186" s="30">
        <v>0</v>
      </c>
      <c r="Y186" s="30">
        <v>0</v>
      </c>
      <c r="Z186" s="31">
        <v>0</v>
      </c>
      <c r="AA186" s="30">
        <v>0</v>
      </c>
      <c r="AB186" s="30">
        <v>0</v>
      </c>
      <c r="AC186" s="31">
        <v>0</v>
      </c>
      <c r="AD186" s="31">
        <v>0</v>
      </c>
      <c r="AE186" s="31">
        <v>0</v>
      </c>
      <c r="AF186" s="32">
        <v>7.6</v>
      </c>
    </row>
    <row r="187" spans="1:32">
      <c r="A187" s="28">
        <v>184</v>
      </c>
      <c r="B187" s="29">
        <v>1022063</v>
      </c>
      <c r="C187" s="29" t="s">
        <v>179</v>
      </c>
      <c r="D187" s="29" t="s">
        <v>222</v>
      </c>
      <c r="E187" s="10">
        <v>0</v>
      </c>
      <c r="F187" s="11">
        <v>0</v>
      </c>
      <c r="G187" s="11">
        <v>0</v>
      </c>
      <c r="H187" s="11">
        <v>0</v>
      </c>
      <c r="I187" s="12">
        <v>0</v>
      </c>
      <c r="J187" s="30">
        <v>0</v>
      </c>
      <c r="K187" s="30">
        <v>0</v>
      </c>
      <c r="L187" s="30">
        <v>0</v>
      </c>
      <c r="M187" s="30">
        <v>0</v>
      </c>
      <c r="N187" s="31">
        <v>0</v>
      </c>
      <c r="O187" s="30">
        <v>0</v>
      </c>
      <c r="P187" s="30">
        <v>0</v>
      </c>
      <c r="Q187" s="31">
        <v>0</v>
      </c>
      <c r="R187" s="30">
        <v>0</v>
      </c>
      <c r="S187" s="30">
        <v>0</v>
      </c>
      <c r="T187" s="31">
        <v>0</v>
      </c>
      <c r="U187" s="30">
        <v>0</v>
      </c>
      <c r="V187" s="30">
        <v>0</v>
      </c>
      <c r="W187" s="31">
        <v>0</v>
      </c>
      <c r="X187" s="30">
        <v>0</v>
      </c>
      <c r="Y187" s="30">
        <v>0</v>
      </c>
      <c r="Z187" s="31">
        <v>0</v>
      </c>
      <c r="AA187" s="30">
        <v>0</v>
      </c>
      <c r="AB187" s="30">
        <v>0</v>
      </c>
      <c r="AC187" s="31">
        <v>0</v>
      </c>
      <c r="AD187" s="31">
        <v>0</v>
      </c>
      <c r="AE187" s="31">
        <v>0</v>
      </c>
      <c r="AF187" s="32">
        <v>0</v>
      </c>
    </row>
    <row r="188" spans="1:32">
      <c r="A188" s="28">
        <v>185</v>
      </c>
      <c r="B188" s="29">
        <v>1004012</v>
      </c>
      <c r="C188" s="29" t="s">
        <v>179</v>
      </c>
      <c r="D188" s="29" t="s">
        <v>223</v>
      </c>
      <c r="E188" s="10">
        <v>0</v>
      </c>
      <c r="F188" s="11">
        <v>0</v>
      </c>
      <c r="G188" s="11">
        <v>0</v>
      </c>
      <c r="H188" s="11">
        <v>0</v>
      </c>
      <c r="I188" s="12">
        <v>0</v>
      </c>
      <c r="J188" s="30">
        <v>0</v>
      </c>
      <c r="K188" s="30">
        <v>14.799999999999997</v>
      </c>
      <c r="L188" s="30">
        <v>0</v>
      </c>
      <c r="M188" s="30">
        <v>0</v>
      </c>
      <c r="N188" s="31">
        <v>14.799999999999997</v>
      </c>
      <c r="O188" s="30">
        <v>181</v>
      </c>
      <c r="P188" s="30">
        <v>0</v>
      </c>
      <c r="Q188" s="31">
        <v>9.0500000000000007</v>
      </c>
      <c r="R188" s="30">
        <v>0</v>
      </c>
      <c r="S188" s="30">
        <v>0</v>
      </c>
      <c r="T188" s="31">
        <v>0</v>
      </c>
      <c r="U188" s="30">
        <v>0</v>
      </c>
      <c r="V188" s="30">
        <v>0</v>
      </c>
      <c r="W188" s="31">
        <v>0</v>
      </c>
      <c r="X188" s="30">
        <v>0</v>
      </c>
      <c r="Y188" s="30">
        <v>0</v>
      </c>
      <c r="Z188" s="31">
        <v>0</v>
      </c>
      <c r="AA188" s="30">
        <v>0</v>
      </c>
      <c r="AB188" s="30">
        <v>0</v>
      </c>
      <c r="AC188" s="31">
        <v>0</v>
      </c>
      <c r="AD188" s="31">
        <v>0</v>
      </c>
      <c r="AE188" s="31">
        <v>0</v>
      </c>
      <c r="AF188" s="32">
        <v>23.9</v>
      </c>
    </row>
    <row r="189" spans="1:32">
      <c r="A189" s="28">
        <v>186</v>
      </c>
      <c r="B189" s="29">
        <v>1010039</v>
      </c>
      <c r="C189" s="29" t="s">
        <v>179</v>
      </c>
      <c r="D189" s="29" t="s">
        <v>224</v>
      </c>
      <c r="E189" s="10">
        <v>0</v>
      </c>
      <c r="F189" s="11">
        <v>0</v>
      </c>
      <c r="G189" s="11">
        <v>0</v>
      </c>
      <c r="H189" s="11">
        <v>0</v>
      </c>
      <c r="I189" s="12">
        <v>0</v>
      </c>
      <c r="J189" s="30">
        <v>0</v>
      </c>
      <c r="K189" s="30">
        <v>0</v>
      </c>
      <c r="L189" s="30">
        <v>0</v>
      </c>
      <c r="M189" s="30">
        <v>0</v>
      </c>
      <c r="N189" s="31">
        <v>0</v>
      </c>
      <c r="O189" s="30">
        <v>0</v>
      </c>
      <c r="P189" s="30">
        <v>0</v>
      </c>
      <c r="Q189" s="31">
        <v>0</v>
      </c>
      <c r="R189" s="30">
        <v>0</v>
      </c>
      <c r="S189" s="30">
        <v>0</v>
      </c>
      <c r="T189" s="31">
        <v>0</v>
      </c>
      <c r="U189" s="30">
        <v>0</v>
      </c>
      <c r="V189" s="30">
        <v>0</v>
      </c>
      <c r="W189" s="31">
        <v>0</v>
      </c>
      <c r="X189" s="30">
        <v>0</v>
      </c>
      <c r="Y189" s="30">
        <v>0</v>
      </c>
      <c r="Z189" s="31">
        <v>0</v>
      </c>
      <c r="AA189" s="30">
        <v>0</v>
      </c>
      <c r="AB189" s="30">
        <v>0</v>
      </c>
      <c r="AC189" s="31">
        <v>0</v>
      </c>
      <c r="AD189" s="31">
        <v>0</v>
      </c>
      <c r="AE189" s="31">
        <v>0</v>
      </c>
      <c r="AF189" s="32">
        <v>0</v>
      </c>
    </row>
    <row r="190" spans="1:32">
      <c r="A190" s="28">
        <v>187</v>
      </c>
      <c r="B190" s="29">
        <v>1010045</v>
      </c>
      <c r="C190" s="29" t="s">
        <v>179</v>
      </c>
      <c r="D190" s="29" t="s">
        <v>225</v>
      </c>
      <c r="E190" s="10">
        <v>0</v>
      </c>
      <c r="F190" s="11">
        <v>0</v>
      </c>
      <c r="G190" s="11">
        <v>0</v>
      </c>
      <c r="H190" s="11">
        <v>0</v>
      </c>
      <c r="I190" s="12">
        <v>0</v>
      </c>
      <c r="J190" s="30">
        <v>0</v>
      </c>
      <c r="K190" s="30">
        <v>0</v>
      </c>
      <c r="L190" s="30">
        <v>0</v>
      </c>
      <c r="M190" s="30">
        <v>0</v>
      </c>
      <c r="N190" s="31">
        <v>0</v>
      </c>
      <c r="O190" s="30">
        <v>0</v>
      </c>
      <c r="P190" s="30">
        <v>0</v>
      </c>
      <c r="Q190" s="31">
        <v>0</v>
      </c>
      <c r="R190" s="30">
        <v>0</v>
      </c>
      <c r="S190" s="30">
        <v>0</v>
      </c>
      <c r="T190" s="31">
        <v>0</v>
      </c>
      <c r="U190" s="30">
        <v>0</v>
      </c>
      <c r="V190" s="30">
        <v>0</v>
      </c>
      <c r="W190" s="31">
        <v>0</v>
      </c>
      <c r="X190" s="30">
        <v>0</v>
      </c>
      <c r="Y190" s="30">
        <v>0</v>
      </c>
      <c r="Z190" s="31">
        <v>0</v>
      </c>
      <c r="AA190" s="30">
        <v>0</v>
      </c>
      <c r="AB190" s="30">
        <v>0</v>
      </c>
      <c r="AC190" s="31">
        <v>0</v>
      </c>
      <c r="AD190" s="31">
        <v>0</v>
      </c>
      <c r="AE190" s="31">
        <v>0</v>
      </c>
      <c r="AF190" s="32">
        <v>0</v>
      </c>
    </row>
    <row r="191" spans="1:32">
      <c r="A191" s="28">
        <v>188</v>
      </c>
      <c r="B191" s="29">
        <v>1010043</v>
      </c>
      <c r="C191" s="29" t="s">
        <v>179</v>
      </c>
      <c r="D191" s="29" t="s">
        <v>226</v>
      </c>
      <c r="E191" s="10">
        <v>0</v>
      </c>
      <c r="F191" s="11">
        <v>0</v>
      </c>
      <c r="G191" s="11">
        <v>0</v>
      </c>
      <c r="H191" s="11">
        <v>0</v>
      </c>
      <c r="I191" s="12">
        <v>0</v>
      </c>
      <c r="J191" s="30">
        <v>0</v>
      </c>
      <c r="K191" s="30">
        <v>0</v>
      </c>
      <c r="L191" s="30">
        <v>0</v>
      </c>
      <c r="M191" s="30">
        <v>0</v>
      </c>
      <c r="N191" s="31">
        <v>0</v>
      </c>
      <c r="O191" s="30">
        <v>0</v>
      </c>
      <c r="P191" s="30">
        <v>0</v>
      </c>
      <c r="Q191" s="31">
        <v>0</v>
      </c>
      <c r="R191" s="30">
        <v>0</v>
      </c>
      <c r="S191" s="30">
        <v>0</v>
      </c>
      <c r="T191" s="31">
        <v>0</v>
      </c>
      <c r="U191" s="30">
        <v>0</v>
      </c>
      <c r="V191" s="30">
        <v>0</v>
      </c>
      <c r="W191" s="31">
        <v>0</v>
      </c>
      <c r="X191" s="30">
        <v>0</v>
      </c>
      <c r="Y191" s="30">
        <v>0</v>
      </c>
      <c r="Z191" s="31">
        <v>0</v>
      </c>
      <c r="AA191" s="30">
        <v>0</v>
      </c>
      <c r="AB191" s="30">
        <v>0</v>
      </c>
      <c r="AC191" s="31">
        <v>0</v>
      </c>
      <c r="AD191" s="31">
        <v>0</v>
      </c>
      <c r="AE191" s="31">
        <v>0</v>
      </c>
      <c r="AF191" s="32">
        <v>0</v>
      </c>
    </row>
    <row r="192" spans="1:32">
      <c r="A192" s="28">
        <v>189</v>
      </c>
      <c r="B192" s="29">
        <v>1010040</v>
      </c>
      <c r="C192" s="29" t="s">
        <v>179</v>
      </c>
      <c r="D192" s="29" t="s">
        <v>227</v>
      </c>
      <c r="E192" s="10">
        <v>0</v>
      </c>
      <c r="F192" s="11">
        <v>0</v>
      </c>
      <c r="G192" s="11">
        <v>0</v>
      </c>
      <c r="H192" s="11">
        <v>0</v>
      </c>
      <c r="I192" s="12">
        <v>0</v>
      </c>
      <c r="J192" s="30">
        <v>0</v>
      </c>
      <c r="K192" s="30">
        <v>13.599999999999998</v>
      </c>
      <c r="L192" s="30">
        <v>0</v>
      </c>
      <c r="M192" s="30">
        <v>0</v>
      </c>
      <c r="N192" s="31">
        <v>13.599999999999998</v>
      </c>
      <c r="O192" s="30">
        <v>0</v>
      </c>
      <c r="P192" s="30">
        <v>0</v>
      </c>
      <c r="Q192" s="31">
        <v>0</v>
      </c>
      <c r="R192" s="30">
        <v>0</v>
      </c>
      <c r="S192" s="30">
        <v>0</v>
      </c>
      <c r="T192" s="31">
        <v>0</v>
      </c>
      <c r="U192" s="30">
        <v>0</v>
      </c>
      <c r="V192" s="30">
        <v>0</v>
      </c>
      <c r="W192" s="31">
        <v>0</v>
      </c>
      <c r="X192" s="30">
        <v>0</v>
      </c>
      <c r="Y192" s="30">
        <v>0</v>
      </c>
      <c r="Z192" s="31">
        <v>0</v>
      </c>
      <c r="AA192" s="30">
        <v>0</v>
      </c>
      <c r="AB192" s="30">
        <v>0</v>
      </c>
      <c r="AC192" s="31">
        <v>0</v>
      </c>
      <c r="AD192" s="31">
        <v>1.2</v>
      </c>
      <c r="AE192" s="31">
        <v>0</v>
      </c>
      <c r="AF192" s="32">
        <v>14.8</v>
      </c>
    </row>
    <row r="193" spans="1:32">
      <c r="A193" s="28">
        <v>190</v>
      </c>
      <c r="B193" s="29">
        <v>1010047</v>
      </c>
      <c r="C193" s="29" t="s">
        <v>179</v>
      </c>
      <c r="D193" s="29" t="s">
        <v>228</v>
      </c>
      <c r="E193" s="10">
        <v>0</v>
      </c>
      <c r="F193" s="11">
        <v>0</v>
      </c>
      <c r="G193" s="11">
        <v>0</v>
      </c>
      <c r="H193" s="11">
        <v>0</v>
      </c>
      <c r="I193" s="12">
        <v>0</v>
      </c>
      <c r="J193" s="30">
        <v>0</v>
      </c>
      <c r="K193" s="30">
        <v>0</v>
      </c>
      <c r="L193" s="30">
        <v>0</v>
      </c>
      <c r="M193" s="30">
        <v>0</v>
      </c>
      <c r="N193" s="31">
        <v>0</v>
      </c>
      <c r="O193" s="30">
        <v>0</v>
      </c>
      <c r="P193" s="30">
        <v>0</v>
      </c>
      <c r="Q193" s="31">
        <v>0</v>
      </c>
      <c r="R193" s="30">
        <v>0</v>
      </c>
      <c r="S193" s="30">
        <v>0</v>
      </c>
      <c r="T193" s="31">
        <v>0</v>
      </c>
      <c r="U193" s="30">
        <v>0</v>
      </c>
      <c r="V193" s="30">
        <v>0</v>
      </c>
      <c r="W193" s="31">
        <v>0</v>
      </c>
      <c r="X193" s="30">
        <v>0</v>
      </c>
      <c r="Y193" s="30">
        <v>0</v>
      </c>
      <c r="Z193" s="31">
        <v>0</v>
      </c>
      <c r="AA193" s="30">
        <v>0</v>
      </c>
      <c r="AB193" s="30">
        <v>0</v>
      </c>
      <c r="AC193" s="31">
        <v>0</v>
      </c>
      <c r="AD193" s="31">
        <v>0</v>
      </c>
      <c r="AE193" s="31">
        <v>0</v>
      </c>
      <c r="AF193" s="32">
        <v>0</v>
      </c>
    </row>
    <row r="194" spans="1:32">
      <c r="A194" s="28">
        <v>191</v>
      </c>
      <c r="B194" s="29">
        <v>1007003</v>
      </c>
      <c r="C194" s="29" t="s">
        <v>179</v>
      </c>
      <c r="D194" s="29" t="s">
        <v>229</v>
      </c>
      <c r="E194" s="10">
        <v>0</v>
      </c>
      <c r="F194" s="11">
        <v>0</v>
      </c>
      <c r="G194" s="11">
        <v>0</v>
      </c>
      <c r="H194" s="11">
        <v>0</v>
      </c>
      <c r="I194" s="12">
        <v>0</v>
      </c>
      <c r="J194" s="30">
        <v>0</v>
      </c>
      <c r="K194" s="30">
        <v>1.2</v>
      </c>
      <c r="L194" s="30">
        <v>0</v>
      </c>
      <c r="M194" s="30">
        <v>0</v>
      </c>
      <c r="N194" s="31">
        <v>1.2</v>
      </c>
      <c r="O194" s="30">
        <v>0</v>
      </c>
      <c r="P194" s="30">
        <v>0</v>
      </c>
      <c r="Q194" s="31">
        <v>0</v>
      </c>
      <c r="R194" s="30">
        <v>0</v>
      </c>
      <c r="S194" s="30">
        <v>0</v>
      </c>
      <c r="T194" s="31">
        <v>0</v>
      </c>
      <c r="U194" s="30">
        <v>0</v>
      </c>
      <c r="V194" s="30">
        <v>0</v>
      </c>
      <c r="W194" s="31">
        <v>0</v>
      </c>
      <c r="X194" s="30">
        <v>0</v>
      </c>
      <c r="Y194" s="30">
        <v>0</v>
      </c>
      <c r="Z194" s="31">
        <v>0</v>
      </c>
      <c r="AA194" s="30">
        <v>0</v>
      </c>
      <c r="AB194" s="30">
        <v>0</v>
      </c>
      <c r="AC194" s="31">
        <v>0</v>
      </c>
      <c r="AD194" s="31">
        <v>0</v>
      </c>
      <c r="AE194" s="31">
        <v>0</v>
      </c>
      <c r="AF194" s="32">
        <v>1.2</v>
      </c>
    </row>
    <row r="195" spans="1:32">
      <c r="A195" s="28">
        <v>192</v>
      </c>
      <c r="B195" s="29">
        <v>1010050</v>
      </c>
      <c r="C195" s="29" t="s">
        <v>179</v>
      </c>
      <c r="D195" s="29" t="s">
        <v>230</v>
      </c>
      <c r="E195" s="10">
        <v>0</v>
      </c>
      <c r="F195" s="11">
        <v>0</v>
      </c>
      <c r="G195" s="11">
        <v>0</v>
      </c>
      <c r="H195" s="11">
        <v>0</v>
      </c>
      <c r="I195" s="12">
        <v>0</v>
      </c>
      <c r="J195" s="30">
        <v>0</v>
      </c>
      <c r="K195" s="30">
        <v>0</v>
      </c>
      <c r="L195" s="30">
        <v>0</v>
      </c>
      <c r="M195" s="30">
        <v>0</v>
      </c>
      <c r="N195" s="31">
        <v>0</v>
      </c>
      <c r="O195" s="30">
        <v>0</v>
      </c>
      <c r="P195" s="30">
        <v>0</v>
      </c>
      <c r="Q195" s="31">
        <v>0</v>
      </c>
      <c r="R195" s="30">
        <v>0</v>
      </c>
      <c r="S195" s="30">
        <v>0</v>
      </c>
      <c r="T195" s="31">
        <v>0</v>
      </c>
      <c r="U195" s="30">
        <v>0</v>
      </c>
      <c r="V195" s="30">
        <v>0</v>
      </c>
      <c r="W195" s="31">
        <v>0</v>
      </c>
      <c r="X195" s="30">
        <v>0</v>
      </c>
      <c r="Y195" s="30">
        <v>0</v>
      </c>
      <c r="Z195" s="31">
        <v>0</v>
      </c>
      <c r="AA195" s="30">
        <v>0</v>
      </c>
      <c r="AB195" s="30">
        <v>0</v>
      </c>
      <c r="AC195" s="31">
        <v>0</v>
      </c>
      <c r="AD195" s="31">
        <v>0</v>
      </c>
      <c r="AE195" s="31">
        <v>0</v>
      </c>
      <c r="AF195" s="32">
        <v>0</v>
      </c>
    </row>
    <row r="196" spans="1:32">
      <c r="A196" s="28">
        <v>193</v>
      </c>
      <c r="B196" s="29">
        <v>1010049</v>
      </c>
      <c r="C196" s="29" t="s">
        <v>179</v>
      </c>
      <c r="D196" s="29" t="s">
        <v>231</v>
      </c>
      <c r="E196" s="10">
        <v>0</v>
      </c>
      <c r="F196" s="11">
        <v>0</v>
      </c>
      <c r="G196" s="11">
        <v>0</v>
      </c>
      <c r="H196" s="11">
        <v>0</v>
      </c>
      <c r="I196" s="12">
        <v>0</v>
      </c>
      <c r="J196" s="30">
        <v>0</v>
      </c>
      <c r="K196" s="30">
        <v>0</v>
      </c>
      <c r="L196" s="30">
        <v>0</v>
      </c>
      <c r="M196" s="30">
        <v>0</v>
      </c>
      <c r="N196" s="31">
        <v>0</v>
      </c>
      <c r="O196" s="30">
        <v>31</v>
      </c>
      <c r="P196" s="30">
        <v>0</v>
      </c>
      <c r="Q196" s="31">
        <v>1.55</v>
      </c>
      <c r="R196" s="30">
        <v>0</v>
      </c>
      <c r="S196" s="30">
        <v>0</v>
      </c>
      <c r="T196" s="31">
        <v>0</v>
      </c>
      <c r="U196" s="30">
        <v>0</v>
      </c>
      <c r="V196" s="30">
        <v>0</v>
      </c>
      <c r="W196" s="31">
        <v>0</v>
      </c>
      <c r="X196" s="30">
        <v>0</v>
      </c>
      <c r="Y196" s="30">
        <v>0</v>
      </c>
      <c r="Z196" s="31">
        <v>0</v>
      </c>
      <c r="AA196" s="30">
        <v>0</v>
      </c>
      <c r="AB196" s="30">
        <v>0</v>
      </c>
      <c r="AC196" s="31">
        <v>0</v>
      </c>
      <c r="AD196" s="31">
        <v>0</v>
      </c>
      <c r="AE196" s="31">
        <v>0</v>
      </c>
      <c r="AF196" s="32">
        <v>1.6</v>
      </c>
    </row>
    <row r="197" spans="1:32">
      <c r="A197" s="28">
        <v>194</v>
      </c>
      <c r="B197" s="29">
        <v>1010048</v>
      </c>
      <c r="C197" s="29" t="s">
        <v>179</v>
      </c>
      <c r="D197" s="29" t="s">
        <v>232</v>
      </c>
      <c r="E197" s="10">
        <v>0</v>
      </c>
      <c r="F197" s="11">
        <v>0</v>
      </c>
      <c r="G197" s="11">
        <v>0</v>
      </c>
      <c r="H197" s="11">
        <v>0</v>
      </c>
      <c r="I197" s="12">
        <v>0</v>
      </c>
      <c r="J197" s="30">
        <v>0</v>
      </c>
      <c r="K197" s="30">
        <v>0</v>
      </c>
      <c r="L197" s="30">
        <v>0</v>
      </c>
      <c r="M197" s="30">
        <v>0</v>
      </c>
      <c r="N197" s="31">
        <v>0</v>
      </c>
      <c r="O197" s="30">
        <v>0</v>
      </c>
      <c r="P197" s="30">
        <v>181</v>
      </c>
      <c r="Q197" s="31">
        <v>9.0500000000000007</v>
      </c>
      <c r="R197" s="30">
        <v>0</v>
      </c>
      <c r="S197" s="30">
        <v>0</v>
      </c>
      <c r="T197" s="31">
        <v>0</v>
      </c>
      <c r="U197" s="30">
        <v>0</v>
      </c>
      <c r="V197" s="30">
        <v>0</v>
      </c>
      <c r="W197" s="31">
        <v>0</v>
      </c>
      <c r="X197" s="30">
        <v>0</v>
      </c>
      <c r="Y197" s="30">
        <v>0</v>
      </c>
      <c r="Z197" s="31">
        <v>0</v>
      </c>
      <c r="AA197" s="30">
        <v>0</v>
      </c>
      <c r="AB197" s="30">
        <v>0</v>
      </c>
      <c r="AC197" s="31">
        <v>0</v>
      </c>
      <c r="AD197" s="31">
        <v>0</v>
      </c>
      <c r="AE197" s="31">
        <v>0</v>
      </c>
      <c r="AF197" s="32">
        <v>9.1</v>
      </c>
    </row>
    <row r="198" spans="1:32">
      <c r="A198" s="28">
        <v>195</v>
      </c>
      <c r="B198" s="29">
        <v>1025003</v>
      </c>
      <c r="C198" s="29" t="s">
        <v>233</v>
      </c>
      <c r="D198" s="29" t="s">
        <v>234</v>
      </c>
      <c r="E198" s="10">
        <v>2</v>
      </c>
      <c r="F198" s="11">
        <v>0</v>
      </c>
      <c r="G198" s="11">
        <v>0</v>
      </c>
      <c r="H198" s="11">
        <v>0</v>
      </c>
      <c r="I198" s="12">
        <v>2</v>
      </c>
      <c r="J198" s="30">
        <v>0</v>
      </c>
      <c r="K198" s="30">
        <v>8.4</v>
      </c>
      <c r="L198" s="30">
        <v>0</v>
      </c>
      <c r="M198" s="30">
        <v>0</v>
      </c>
      <c r="N198" s="31">
        <v>8.4</v>
      </c>
      <c r="O198" s="30">
        <v>28</v>
      </c>
      <c r="P198" s="30">
        <v>14</v>
      </c>
      <c r="Q198" s="31">
        <v>2.1</v>
      </c>
      <c r="R198" s="30">
        <v>0</v>
      </c>
      <c r="S198" s="30">
        <v>0</v>
      </c>
      <c r="T198" s="31">
        <v>0</v>
      </c>
      <c r="U198" s="30">
        <v>0</v>
      </c>
      <c r="V198" s="30">
        <v>0</v>
      </c>
      <c r="W198" s="31">
        <v>0</v>
      </c>
      <c r="X198" s="30">
        <v>0</v>
      </c>
      <c r="Y198" s="30">
        <v>0</v>
      </c>
      <c r="Z198" s="31">
        <v>0</v>
      </c>
      <c r="AA198" s="30">
        <v>0</v>
      </c>
      <c r="AB198" s="30">
        <v>0</v>
      </c>
      <c r="AC198" s="31">
        <v>0</v>
      </c>
      <c r="AD198" s="31">
        <v>2.4</v>
      </c>
      <c r="AE198" s="31">
        <v>0</v>
      </c>
      <c r="AF198" s="32">
        <v>14.9</v>
      </c>
    </row>
    <row r="199" spans="1:32">
      <c r="A199" s="28">
        <v>196</v>
      </c>
      <c r="B199" s="29">
        <v>1025011</v>
      </c>
      <c r="C199" s="29" t="s">
        <v>233</v>
      </c>
      <c r="D199" s="29" t="s">
        <v>235</v>
      </c>
      <c r="E199" s="10">
        <v>2</v>
      </c>
      <c r="F199" s="11">
        <v>0</v>
      </c>
      <c r="G199" s="11">
        <v>0</v>
      </c>
      <c r="H199" s="11">
        <v>0</v>
      </c>
      <c r="I199" s="12">
        <v>2</v>
      </c>
      <c r="J199" s="30">
        <v>1.2</v>
      </c>
      <c r="K199" s="30">
        <v>11.999999999999998</v>
      </c>
      <c r="L199" s="30">
        <v>0</v>
      </c>
      <c r="M199" s="30">
        <v>0</v>
      </c>
      <c r="N199" s="31">
        <v>13.199999999999998</v>
      </c>
      <c r="O199" s="30">
        <v>14</v>
      </c>
      <c r="P199" s="30">
        <v>0</v>
      </c>
      <c r="Q199" s="31">
        <v>0.7</v>
      </c>
      <c r="R199" s="30">
        <v>0</v>
      </c>
      <c r="S199" s="30">
        <v>0</v>
      </c>
      <c r="T199" s="31">
        <v>0</v>
      </c>
      <c r="U199" s="30">
        <v>0</v>
      </c>
      <c r="V199" s="30">
        <v>0</v>
      </c>
      <c r="W199" s="31">
        <v>0</v>
      </c>
      <c r="X199" s="30">
        <v>0</v>
      </c>
      <c r="Y199" s="30">
        <v>0</v>
      </c>
      <c r="Z199" s="31">
        <v>0</v>
      </c>
      <c r="AA199" s="30">
        <v>0</v>
      </c>
      <c r="AB199" s="30">
        <v>0</v>
      </c>
      <c r="AC199" s="31">
        <v>0</v>
      </c>
      <c r="AD199" s="31">
        <v>0</v>
      </c>
      <c r="AE199" s="31">
        <v>0</v>
      </c>
      <c r="AF199" s="32">
        <v>15.9</v>
      </c>
    </row>
    <row r="200" spans="1:32">
      <c r="A200" s="28">
        <v>197</v>
      </c>
      <c r="B200" s="29">
        <v>1025008</v>
      </c>
      <c r="C200" s="29" t="s">
        <v>233</v>
      </c>
      <c r="D200" s="29" t="s">
        <v>236</v>
      </c>
      <c r="E200" s="10">
        <v>0</v>
      </c>
      <c r="F200" s="11">
        <v>2</v>
      </c>
      <c r="G200" s="11">
        <v>0</v>
      </c>
      <c r="H200" s="11">
        <v>0</v>
      </c>
      <c r="I200" s="12">
        <v>4</v>
      </c>
      <c r="J200" s="30">
        <v>0</v>
      </c>
      <c r="K200" s="30">
        <v>9.6</v>
      </c>
      <c r="L200" s="30">
        <v>0</v>
      </c>
      <c r="M200" s="30">
        <v>0</v>
      </c>
      <c r="N200" s="31">
        <v>9.6</v>
      </c>
      <c r="O200" s="30">
        <v>0</v>
      </c>
      <c r="P200" s="30">
        <v>0</v>
      </c>
      <c r="Q200" s="31">
        <v>0</v>
      </c>
      <c r="R200" s="30">
        <v>0</v>
      </c>
      <c r="S200" s="30">
        <v>0</v>
      </c>
      <c r="T200" s="31">
        <v>0</v>
      </c>
      <c r="U200" s="30">
        <v>0</v>
      </c>
      <c r="V200" s="30">
        <v>0</v>
      </c>
      <c r="W200" s="31">
        <v>0</v>
      </c>
      <c r="X200" s="30">
        <v>0</v>
      </c>
      <c r="Y200" s="30">
        <v>0</v>
      </c>
      <c r="Z200" s="31">
        <v>0</v>
      </c>
      <c r="AA200" s="30">
        <v>0</v>
      </c>
      <c r="AB200" s="30">
        <v>0</v>
      </c>
      <c r="AC200" s="31">
        <v>0</v>
      </c>
      <c r="AD200" s="31">
        <v>0</v>
      </c>
      <c r="AE200" s="31">
        <v>0</v>
      </c>
      <c r="AF200" s="32">
        <v>13.6</v>
      </c>
    </row>
    <row r="201" spans="1:32">
      <c r="A201" s="28">
        <v>198</v>
      </c>
      <c r="B201" s="29">
        <v>1025005</v>
      </c>
      <c r="C201" s="29" t="s">
        <v>233</v>
      </c>
      <c r="D201" s="29" t="s">
        <v>237</v>
      </c>
      <c r="E201" s="10">
        <v>0</v>
      </c>
      <c r="F201" s="11">
        <v>0</v>
      </c>
      <c r="G201" s="11">
        <v>0</v>
      </c>
      <c r="H201" s="11">
        <v>0</v>
      </c>
      <c r="I201" s="12">
        <v>0</v>
      </c>
      <c r="J201" s="30">
        <v>0</v>
      </c>
      <c r="K201" s="30">
        <v>11.999999999999998</v>
      </c>
      <c r="L201" s="30">
        <v>0</v>
      </c>
      <c r="M201" s="30">
        <v>0</v>
      </c>
      <c r="N201" s="31">
        <v>11.999999999999998</v>
      </c>
      <c r="O201" s="30">
        <v>0</v>
      </c>
      <c r="P201" s="30">
        <v>0</v>
      </c>
      <c r="Q201" s="31">
        <v>0</v>
      </c>
      <c r="R201" s="30">
        <v>0</v>
      </c>
      <c r="S201" s="30">
        <v>0</v>
      </c>
      <c r="T201" s="31">
        <v>0</v>
      </c>
      <c r="U201" s="30">
        <v>0</v>
      </c>
      <c r="V201" s="30">
        <v>0</v>
      </c>
      <c r="W201" s="31">
        <v>0</v>
      </c>
      <c r="X201" s="30">
        <v>0</v>
      </c>
      <c r="Y201" s="30">
        <v>0</v>
      </c>
      <c r="Z201" s="31">
        <v>0</v>
      </c>
      <c r="AA201" s="30">
        <v>0</v>
      </c>
      <c r="AB201" s="30">
        <v>0</v>
      </c>
      <c r="AC201" s="31">
        <v>0</v>
      </c>
      <c r="AD201" s="31">
        <v>1.2</v>
      </c>
      <c r="AE201" s="31">
        <v>0</v>
      </c>
      <c r="AF201" s="32">
        <v>13.2</v>
      </c>
    </row>
    <row r="202" spans="1:32">
      <c r="A202" s="28">
        <v>199</v>
      </c>
      <c r="B202" s="29">
        <v>1025009</v>
      </c>
      <c r="C202" s="29" t="s">
        <v>233</v>
      </c>
      <c r="D202" s="29" t="s">
        <v>238</v>
      </c>
      <c r="E202" s="10">
        <v>2</v>
      </c>
      <c r="F202" s="11">
        <v>0</v>
      </c>
      <c r="G202" s="11">
        <v>0</v>
      </c>
      <c r="H202" s="11">
        <v>0</v>
      </c>
      <c r="I202" s="12">
        <v>2</v>
      </c>
      <c r="J202" s="30">
        <v>0</v>
      </c>
      <c r="K202" s="30">
        <v>9.6</v>
      </c>
      <c r="L202" s="30">
        <v>0</v>
      </c>
      <c r="M202" s="30">
        <v>0</v>
      </c>
      <c r="N202" s="31">
        <v>9.6</v>
      </c>
      <c r="O202" s="30">
        <v>14</v>
      </c>
      <c r="P202" s="30">
        <v>95</v>
      </c>
      <c r="Q202" s="31">
        <v>5.45</v>
      </c>
      <c r="R202" s="30">
        <v>0</v>
      </c>
      <c r="S202" s="30">
        <v>0</v>
      </c>
      <c r="T202" s="31">
        <v>0</v>
      </c>
      <c r="U202" s="30">
        <v>0</v>
      </c>
      <c r="V202" s="30">
        <v>0</v>
      </c>
      <c r="W202" s="31">
        <v>0</v>
      </c>
      <c r="X202" s="30">
        <v>0</v>
      </c>
      <c r="Y202" s="30">
        <v>0</v>
      </c>
      <c r="Z202" s="31">
        <v>0</v>
      </c>
      <c r="AA202" s="30">
        <v>0</v>
      </c>
      <c r="AB202" s="30">
        <v>0</v>
      </c>
      <c r="AC202" s="31">
        <v>0</v>
      </c>
      <c r="AD202" s="31">
        <v>0</v>
      </c>
      <c r="AE202" s="31">
        <v>0</v>
      </c>
      <c r="AF202" s="32">
        <v>17.100000000000001</v>
      </c>
    </row>
    <row r="203" spans="1:32">
      <c r="A203" s="28">
        <v>200</v>
      </c>
      <c r="B203" s="29">
        <v>1025002</v>
      </c>
      <c r="C203" s="29" t="s">
        <v>233</v>
      </c>
      <c r="D203" s="29" t="s">
        <v>239</v>
      </c>
      <c r="E203" s="10">
        <v>0</v>
      </c>
      <c r="F203" s="11">
        <v>0</v>
      </c>
      <c r="G203" s="11">
        <v>0</v>
      </c>
      <c r="H203" s="11">
        <v>0</v>
      </c>
      <c r="I203" s="12">
        <v>0</v>
      </c>
      <c r="J203" s="30">
        <v>0</v>
      </c>
      <c r="K203" s="30">
        <v>8.4</v>
      </c>
      <c r="L203" s="30">
        <v>0</v>
      </c>
      <c r="M203" s="30">
        <v>0</v>
      </c>
      <c r="N203" s="31">
        <v>8.4</v>
      </c>
      <c r="O203" s="30">
        <v>0</v>
      </c>
      <c r="P203" s="30">
        <v>0</v>
      </c>
      <c r="Q203" s="31">
        <v>0</v>
      </c>
      <c r="R203" s="30">
        <v>0</v>
      </c>
      <c r="S203" s="30">
        <v>0</v>
      </c>
      <c r="T203" s="31">
        <v>0</v>
      </c>
      <c r="U203" s="30">
        <v>0</v>
      </c>
      <c r="V203" s="30">
        <v>0</v>
      </c>
      <c r="W203" s="31">
        <v>0</v>
      </c>
      <c r="X203" s="30">
        <v>0</v>
      </c>
      <c r="Y203" s="30">
        <v>0</v>
      </c>
      <c r="Z203" s="31">
        <v>0</v>
      </c>
      <c r="AA203" s="30">
        <v>0</v>
      </c>
      <c r="AB203" s="30">
        <v>0</v>
      </c>
      <c r="AC203" s="31">
        <v>0</v>
      </c>
      <c r="AD203" s="31">
        <v>1.2</v>
      </c>
      <c r="AE203" s="31">
        <v>0</v>
      </c>
      <c r="AF203" s="32">
        <v>9.6</v>
      </c>
    </row>
    <row r="204" spans="1:32">
      <c r="A204" s="28">
        <v>201</v>
      </c>
      <c r="B204" s="29">
        <v>1025004</v>
      </c>
      <c r="C204" s="29" t="s">
        <v>233</v>
      </c>
      <c r="D204" s="29" t="s">
        <v>240</v>
      </c>
      <c r="E204" s="10">
        <v>2</v>
      </c>
      <c r="F204" s="11">
        <v>0</v>
      </c>
      <c r="G204" s="11">
        <v>0</v>
      </c>
      <c r="H204" s="11">
        <v>0</v>
      </c>
      <c r="I204" s="12">
        <v>2</v>
      </c>
      <c r="J204" s="30">
        <v>1.2</v>
      </c>
      <c r="K204" s="30">
        <v>9.6</v>
      </c>
      <c r="L204" s="30">
        <v>0</v>
      </c>
      <c r="M204" s="30">
        <v>0</v>
      </c>
      <c r="N204" s="31">
        <v>10.799999999999999</v>
      </c>
      <c r="O204" s="30">
        <v>33</v>
      </c>
      <c r="P204" s="30">
        <v>14</v>
      </c>
      <c r="Q204" s="31">
        <v>2.35</v>
      </c>
      <c r="R204" s="30">
        <v>0</v>
      </c>
      <c r="S204" s="30">
        <v>0</v>
      </c>
      <c r="T204" s="31">
        <v>0</v>
      </c>
      <c r="U204" s="30">
        <v>0</v>
      </c>
      <c r="V204" s="30">
        <v>0</v>
      </c>
      <c r="W204" s="31">
        <v>0</v>
      </c>
      <c r="X204" s="30">
        <v>0</v>
      </c>
      <c r="Y204" s="30">
        <v>0</v>
      </c>
      <c r="Z204" s="31">
        <v>0</v>
      </c>
      <c r="AA204" s="30">
        <v>0</v>
      </c>
      <c r="AB204" s="30">
        <v>0</v>
      </c>
      <c r="AC204" s="31">
        <v>0</v>
      </c>
      <c r="AD204" s="31">
        <v>0</v>
      </c>
      <c r="AE204" s="31">
        <v>0</v>
      </c>
      <c r="AF204" s="32">
        <v>15.2</v>
      </c>
    </row>
    <row r="205" spans="1:32">
      <c r="A205" s="28">
        <v>202</v>
      </c>
      <c r="B205" s="29">
        <v>1025006</v>
      </c>
      <c r="C205" s="29" t="s">
        <v>233</v>
      </c>
      <c r="D205" s="29" t="s">
        <v>241</v>
      </c>
      <c r="E205" s="10">
        <v>0</v>
      </c>
      <c r="F205" s="11">
        <v>4</v>
      </c>
      <c r="G205" s="11">
        <v>0</v>
      </c>
      <c r="H205" s="11">
        <v>0</v>
      </c>
      <c r="I205" s="12">
        <v>8</v>
      </c>
      <c r="J205" s="30">
        <v>0</v>
      </c>
      <c r="K205" s="30">
        <v>14.399999999999997</v>
      </c>
      <c r="L205" s="30">
        <v>0</v>
      </c>
      <c r="M205" s="30">
        <v>0</v>
      </c>
      <c r="N205" s="31">
        <v>14.399999999999997</v>
      </c>
      <c r="O205" s="30">
        <v>0</v>
      </c>
      <c r="P205" s="30">
        <v>0</v>
      </c>
      <c r="Q205" s="31">
        <v>0</v>
      </c>
      <c r="R205" s="30">
        <v>0</v>
      </c>
      <c r="S205" s="30">
        <v>0</v>
      </c>
      <c r="T205" s="31">
        <v>0</v>
      </c>
      <c r="U205" s="30">
        <v>0</v>
      </c>
      <c r="V205" s="30">
        <v>0</v>
      </c>
      <c r="W205" s="31">
        <v>0</v>
      </c>
      <c r="X205" s="30">
        <v>0</v>
      </c>
      <c r="Y205" s="30">
        <v>0</v>
      </c>
      <c r="Z205" s="31">
        <v>0</v>
      </c>
      <c r="AA205" s="30">
        <v>0</v>
      </c>
      <c r="AB205" s="30">
        <v>0</v>
      </c>
      <c r="AC205" s="31">
        <v>0</v>
      </c>
      <c r="AD205" s="31">
        <v>1.2</v>
      </c>
      <c r="AE205" s="31">
        <v>0</v>
      </c>
      <c r="AF205" s="32">
        <v>23.6</v>
      </c>
    </row>
    <row r="206" spans="1:32">
      <c r="A206" s="28">
        <v>203</v>
      </c>
      <c r="B206" s="29">
        <v>1025010</v>
      </c>
      <c r="C206" s="29" t="s">
        <v>233</v>
      </c>
      <c r="D206" s="29" t="s">
        <v>242</v>
      </c>
      <c r="E206" s="10">
        <v>2</v>
      </c>
      <c r="F206" s="11">
        <v>0</v>
      </c>
      <c r="G206" s="11">
        <v>0</v>
      </c>
      <c r="H206" s="11">
        <v>0</v>
      </c>
      <c r="I206" s="12">
        <v>2</v>
      </c>
      <c r="J206" s="30">
        <v>0</v>
      </c>
      <c r="K206" s="30">
        <v>11.999999999999998</v>
      </c>
      <c r="L206" s="30">
        <v>0</v>
      </c>
      <c r="M206" s="30">
        <v>0</v>
      </c>
      <c r="N206" s="31">
        <v>11.999999999999998</v>
      </c>
      <c r="O206" s="30">
        <v>14</v>
      </c>
      <c r="P206" s="30">
        <v>0</v>
      </c>
      <c r="Q206" s="31">
        <v>0.7</v>
      </c>
      <c r="R206" s="30">
        <v>0</v>
      </c>
      <c r="S206" s="30">
        <v>0</v>
      </c>
      <c r="T206" s="31">
        <v>0</v>
      </c>
      <c r="U206" s="30">
        <v>0</v>
      </c>
      <c r="V206" s="30">
        <v>0</v>
      </c>
      <c r="W206" s="31">
        <v>0</v>
      </c>
      <c r="X206" s="30">
        <v>0</v>
      </c>
      <c r="Y206" s="30">
        <v>0</v>
      </c>
      <c r="Z206" s="31">
        <v>0</v>
      </c>
      <c r="AA206" s="30">
        <v>0</v>
      </c>
      <c r="AB206" s="30">
        <v>0</v>
      </c>
      <c r="AC206" s="31">
        <v>0</v>
      </c>
      <c r="AD206" s="31">
        <v>2.4</v>
      </c>
      <c r="AE206" s="31">
        <v>0</v>
      </c>
      <c r="AF206" s="32">
        <v>17.100000000000001</v>
      </c>
    </row>
    <row r="207" spans="1:32">
      <c r="A207" s="28">
        <v>204</v>
      </c>
      <c r="B207" s="29">
        <v>1025007</v>
      </c>
      <c r="C207" s="29" t="s">
        <v>233</v>
      </c>
      <c r="D207" s="29" t="s">
        <v>243</v>
      </c>
      <c r="E207" s="10">
        <v>0</v>
      </c>
      <c r="F207" s="11">
        <v>2</v>
      </c>
      <c r="G207" s="11">
        <v>0</v>
      </c>
      <c r="H207" s="11">
        <v>0</v>
      </c>
      <c r="I207" s="12">
        <v>4</v>
      </c>
      <c r="J207" s="30">
        <v>0</v>
      </c>
      <c r="K207" s="30">
        <v>7.2</v>
      </c>
      <c r="L207" s="30">
        <v>0</v>
      </c>
      <c r="M207" s="30">
        <v>0</v>
      </c>
      <c r="N207" s="31">
        <v>7.2</v>
      </c>
      <c r="O207" s="30">
        <v>0</v>
      </c>
      <c r="P207" s="30">
        <v>0</v>
      </c>
      <c r="Q207" s="31">
        <v>0</v>
      </c>
      <c r="R207" s="30">
        <v>0</v>
      </c>
      <c r="S207" s="30">
        <v>0</v>
      </c>
      <c r="T207" s="31">
        <v>0</v>
      </c>
      <c r="U207" s="30">
        <v>0</v>
      </c>
      <c r="V207" s="30">
        <v>0</v>
      </c>
      <c r="W207" s="31">
        <v>0</v>
      </c>
      <c r="X207" s="30">
        <v>0</v>
      </c>
      <c r="Y207" s="30">
        <v>0</v>
      </c>
      <c r="Z207" s="31">
        <v>0</v>
      </c>
      <c r="AA207" s="30">
        <v>0</v>
      </c>
      <c r="AB207" s="30">
        <v>0</v>
      </c>
      <c r="AC207" s="31">
        <v>0</v>
      </c>
      <c r="AD207" s="31">
        <v>0</v>
      </c>
      <c r="AE207" s="31">
        <v>2.4</v>
      </c>
      <c r="AF207" s="32">
        <v>13.6</v>
      </c>
    </row>
    <row r="208" spans="1:32">
      <c r="A208" s="28">
        <v>205</v>
      </c>
      <c r="B208" s="29">
        <v>1025012</v>
      </c>
      <c r="C208" s="29" t="s">
        <v>233</v>
      </c>
      <c r="D208" s="29" t="s">
        <v>244</v>
      </c>
      <c r="E208" s="10">
        <v>2</v>
      </c>
      <c r="F208" s="11">
        <v>0</v>
      </c>
      <c r="G208" s="11">
        <v>0</v>
      </c>
      <c r="H208" s="11">
        <v>0</v>
      </c>
      <c r="I208" s="12">
        <v>2</v>
      </c>
      <c r="J208" s="30">
        <v>0</v>
      </c>
      <c r="K208" s="30">
        <v>14.399999999999997</v>
      </c>
      <c r="L208" s="30">
        <v>0</v>
      </c>
      <c r="M208" s="30">
        <v>0</v>
      </c>
      <c r="N208" s="31">
        <v>14.399999999999997</v>
      </c>
      <c r="O208" s="30">
        <v>34</v>
      </c>
      <c r="P208" s="30">
        <v>14</v>
      </c>
      <c r="Q208" s="31">
        <v>2.4</v>
      </c>
      <c r="R208" s="30">
        <v>0</v>
      </c>
      <c r="S208" s="30">
        <v>0</v>
      </c>
      <c r="T208" s="31">
        <v>0</v>
      </c>
      <c r="U208" s="30">
        <v>0</v>
      </c>
      <c r="V208" s="30">
        <v>0</v>
      </c>
      <c r="W208" s="31">
        <v>0</v>
      </c>
      <c r="X208" s="30">
        <v>0</v>
      </c>
      <c r="Y208" s="30">
        <v>0</v>
      </c>
      <c r="Z208" s="31">
        <v>0</v>
      </c>
      <c r="AA208" s="30">
        <v>0</v>
      </c>
      <c r="AB208" s="30">
        <v>0</v>
      </c>
      <c r="AC208" s="31">
        <v>0</v>
      </c>
      <c r="AD208" s="31">
        <v>0</v>
      </c>
      <c r="AE208" s="31">
        <v>0</v>
      </c>
      <c r="AF208" s="32">
        <v>18.8</v>
      </c>
    </row>
    <row r="209" spans="1:32">
      <c r="A209" s="28">
        <v>206</v>
      </c>
      <c r="B209" s="29">
        <v>1002022</v>
      </c>
      <c r="C209" s="29" t="s">
        <v>233</v>
      </c>
      <c r="D209" s="29" t="s">
        <v>245</v>
      </c>
      <c r="E209" s="10">
        <v>0</v>
      </c>
      <c r="F209" s="11">
        <v>0</v>
      </c>
      <c r="G209" s="11">
        <v>0</v>
      </c>
      <c r="H209" s="11">
        <v>0</v>
      </c>
      <c r="I209" s="12">
        <v>0</v>
      </c>
      <c r="J209" s="30">
        <v>0</v>
      </c>
      <c r="K209" s="30">
        <v>0</v>
      </c>
      <c r="L209" s="30">
        <v>0</v>
      </c>
      <c r="M209" s="30">
        <v>0</v>
      </c>
      <c r="N209" s="31">
        <v>0</v>
      </c>
      <c r="O209" s="30">
        <v>0</v>
      </c>
      <c r="P209" s="30">
        <v>0</v>
      </c>
      <c r="Q209" s="31">
        <v>0</v>
      </c>
      <c r="R209" s="30">
        <v>0</v>
      </c>
      <c r="S209" s="30">
        <v>0</v>
      </c>
      <c r="T209" s="31">
        <v>0</v>
      </c>
      <c r="U209" s="30">
        <v>0</v>
      </c>
      <c r="V209" s="30">
        <v>0</v>
      </c>
      <c r="W209" s="31">
        <v>0</v>
      </c>
      <c r="X209" s="30">
        <v>0</v>
      </c>
      <c r="Y209" s="30">
        <v>0</v>
      </c>
      <c r="Z209" s="31">
        <v>0</v>
      </c>
      <c r="AA209" s="30">
        <v>0</v>
      </c>
      <c r="AB209" s="30">
        <v>0</v>
      </c>
      <c r="AC209" s="31">
        <v>0</v>
      </c>
      <c r="AD209" s="31">
        <v>0</v>
      </c>
      <c r="AE209" s="31">
        <v>0</v>
      </c>
      <c r="AF209" s="32">
        <v>0</v>
      </c>
    </row>
    <row r="210" spans="1:32">
      <c r="A210" s="28">
        <v>207</v>
      </c>
      <c r="B210" s="29">
        <v>1025001</v>
      </c>
      <c r="C210" s="29" t="s">
        <v>233</v>
      </c>
      <c r="D210" s="29" t="s">
        <v>246</v>
      </c>
      <c r="E210" s="10">
        <v>0</v>
      </c>
      <c r="F210" s="11">
        <v>2</v>
      </c>
      <c r="G210" s="11">
        <v>0</v>
      </c>
      <c r="H210" s="11">
        <v>0</v>
      </c>
      <c r="I210" s="12">
        <v>4</v>
      </c>
      <c r="J210" s="30">
        <v>0</v>
      </c>
      <c r="K210" s="30">
        <v>0</v>
      </c>
      <c r="L210" s="30">
        <v>0</v>
      </c>
      <c r="M210" s="30">
        <v>0</v>
      </c>
      <c r="N210" s="31">
        <v>0</v>
      </c>
      <c r="O210" s="30">
        <v>0</v>
      </c>
      <c r="P210" s="30">
        <v>0</v>
      </c>
      <c r="Q210" s="31">
        <v>0</v>
      </c>
      <c r="R210" s="30">
        <v>0</v>
      </c>
      <c r="S210" s="30">
        <v>0</v>
      </c>
      <c r="T210" s="31">
        <v>0</v>
      </c>
      <c r="U210" s="30">
        <v>0</v>
      </c>
      <c r="V210" s="30">
        <v>0</v>
      </c>
      <c r="W210" s="31">
        <v>0</v>
      </c>
      <c r="X210" s="30">
        <v>0</v>
      </c>
      <c r="Y210" s="30">
        <v>0</v>
      </c>
      <c r="Z210" s="31">
        <v>0</v>
      </c>
      <c r="AA210" s="30">
        <v>0</v>
      </c>
      <c r="AB210" s="30">
        <v>0</v>
      </c>
      <c r="AC210" s="31">
        <v>0</v>
      </c>
      <c r="AD210" s="31">
        <v>0</v>
      </c>
      <c r="AE210" s="31">
        <v>0</v>
      </c>
      <c r="AF210" s="32">
        <v>4</v>
      </c>
    </row>
    <row r="211" spans="1:32">
      <c r="A211" s="28">
        <v>208</v>
      </c>
      <c r="B211" s="29">
        <v>1011009</v>
      </c>
      <c r="C211" s="29" t="s">
        <v>247</v>
      </c>
      <c r="D211" s="29" t="s">
        <v>248</v>
      </c>
      <c r="E211" s="10">
        <v>4</v>
      </c>
      <c r="F211" s="11">
        <v>0</v>
      </c>
      <c r="G211" s="11">
        <v>2</v>
      </c>
      <c r="H211" s="11">
        <v>0</v>
      </c>
      <c r="I211" s="12">
        <v>10</v>
      </c>
      <c r="J211" s="30">
        <v>8.4</v>
      </c>
      <c r="K211" s="30">
        <v>4.8</v>
      </c>
      <c r="L211" s="30">
        <v>0</v>
      </c>
      <c r="M211" s="30">
        <v>1.6</v>
      </c>
      <c r="N211" s="31">
        <v>14.799999999999999</v>
      </c>
      <c r="O211" s="30">
        <v>39</v>
      </c>
      <c r="P211" s="30">
        <v>115</v>
      </c>
      <c r="Q211" s="31">
        <v>7.7</v>
      </c>
      <c r="R211" s="30">
        <v>0</v>
      </c>
      <c r="S211" s="30">
        <v>0</v>
      </c>
      <c r="T211" s="31">
        <v>0</v>
      </c>
      <c r="U211" s="30">
        <v>62</v>
      </c>
      <c r="V211" s="30">
        <v>0</v>
      </c>
      <c r="W211" s="31">
        <v>4.4285714285714288</v>
      </c>
      <c r="X211" s="30">
        <v>0</v>
      </c>
      <c r="Y211" s="30">
        <v>0</v>
      </c>
      <c r="Z211" s="31">
        <v>0</v>
      </c>
      <c r="AA211" s="30">
        <v>0</v>
      </c>
      <c r="AB211" s="30">
        <v>0</v>
      </c>
      <c r="AC211" s="31">
        <v>0</v>
      </c>
      <c r="AD211" s="31">
        <v>0</v>
      </c>
      <c r="AE211" s="31">
        <v>0</v>
      </c>
      <c r="AF211" s="32">
        <v>36.9</v>
      </c>
    </row>
    <row r="212" spans="1:32">
      <c r="A212" s="28">
        <v>209</v>
      </c>
      <c r="B212" s="29">
        <v>1011008</v>
      </c>
      <c r="C212" s="29" t="s">
        <v>247</v>
      </c>
      <c r="D212" s="29" t="s">
        <v>249</v>
      </c>
      <c r="E212" s="10">
        <v>0</v>
      </c>
      <c r="F212" s="11">
        <v>0</v>
      </c>
      <c r="G212" s="11">
        <v>0</v>
      </c>
      <c r="H212" s="11">
        <v>0</v>
      </c>
      <c r="I212" s="12">
        <v>0</v>
      </c>
      <c r="J212" s="30">
        <v>11.999999999999998</v>
      </c>
      <c r="K212" s="30">
        <v>0</v>
      </c>
      <c r="L212" s="30">
        <v>0</v>
      </c>
      <c r="M212" s="30">
        <v>0</v>
      </c>
      <c r="N212" s="31">
        <v>11.999999999999998</v>
      </c>
      <c r="O212" s="30">
        <v>113</v>
      </c>
      <c r="P212" s="30">
        <v>116</v>
      </c>
      <c r="Q212" s="31">
        <v>11.45</v>
      </c>
      <c r="R212" s="30">
        <v>0</v>
      </c>
      <c r="S212" s="30">
        <v>0</v>
      </c>
      <c r="T212" s="31">
        <v>0</v>
      </c>
      <c r="U212" s="30">
        <v>63</v>
      </c>
      <c r="V212" s="30">
        <v>0</v>
      </c>
      <c r="W212" s="31">
        <v>4.5</v>
      </c>
      <c r="X212" s="30">
        <v>0</v>
      </c>
      <c r="Y212" s="30">
        <v>0</v>
      </c>
      <c r="Z212" s="31">
        <v>0</v>
      </c>
      <c r="AA212" s="30">
        <v>0</v>
      </c>
      <c r="AB212" s="30">
        <v>0</v>
      </c>
      <c r="AC212" s="31">
        <v>0</v>
      </c>
      <c r="AD212" s="31">
        <v>0</v>
      </c>
      <c r="AE212" s="31">
        <v>1.6</v>
      </c>
      <c r="AF212" s="32">
        <v>29.6</v>
      </c>
    </row>
    <row r="213" spans="1:32">
      <c r="A213" s="28">
        <v>210</v>
      </c>
      <c r="B213" s="29">
        <v>1011001</v>
      </c>
      <c r="C213" s="29" t="s">
        <v>247</v>
      </c>
      <c r="D213" s="29" t="s">
        <v>250</v>
      </c>
      <c r="E213" s="10">
        <v>0</v>
      </c>
      <c r="F213" s="11">
        <v>0</v>
      </c>
      <c r="G213" s="11">
        <v>0</v>
      </c>
      <c r="H213" s="11">
        <v>0</v>
      </c>
      <c r="I213" s="12">
        <v>0</v>
      </c>
      <c r="J213" s="30">
        <v>3.5999999999999996</v>
      </c>
      <c r="K213" s="30">
        <v>1.2</v>
      </c>
      <c r="L213" s="30">
        <v>0</v>
      </c>
      <c r="M213" s="30">
        <v>0</v>
      </c>
      <c r="N213" s="31">
        <v>4.8</v>
      </c>
      <c r="O213" s="30">
        <v>193</v>
      </c>
      <c r="P213" s="30">
        <v>179</v>
      </c>
      <c r="Q213" s="31">
        <v>18.600000000000001</v>
      </c>
      <c r="R213" s="30">
        <v>0</v>
      </c>
      <c r="S213" s="30">
        <v>0</v>
      </c>
      <c r="T213" s="31">
        <v>0</v>
      </c>
      <c r="U213" s="30">
        <v>0</v>
      </c>
      <c r="V213" s="30">
        <v>63</v>
      </c>
      <c r="W213" s="31">
        <v>4.5</v>
      </c>
      <c r="X213" s="30">
        <v>0</v>
      </c>
      <c r="Y213" s="30">
        <v>0</v>
      </c>
      <c r="Z213" s="31">
        <v>0</v>
      </c>
      <c r="AA213" s="30">
        <v>0</v>
      </c>
      <c r="AB213" s="30">
        <v>0</v>
      </c>
      <c r="AC213" s="31">
        <v>0</v>
      </c>
      <c r="AD213" s="31">
        <v>0</v>
      </c>
      <c r="AE213" s="31">
        <v>0</v>
      </c>
      <c r="AF213" s="32">
        <v>27.9</v>
      </c>
    </row>
    <row r="214" spans="1:32">
      <c r="A214" s="28">
        <v>211</v>
      </c>
      <c r="B214" s="29">
        <v>1011006</v>
      </c>
      <c r="C214" s="29" t="s">
        <v>247</v>
      </c>
      <c r="D214" s="29" t="s">
        <v>251</v>
      </c>
      <c r="E214" s="10">
        <v>0</v>
      </c>
      <c r="F214" s="11">
        <v>0</v>
      </c>
      <c r="G214" s="11">
        <v>0</v>
      </c>
      <c r="H214" s="11">
        <v>0</v>
      </c>
      <c r="I214" s="12">
        <v>0</v>
      </c>
      <c r="J214" s="30">
        <v>2.4</v>
      </c>
      <c r="K214" s="30">
        <v>7.2</v>
      </c>
      <c r="L214" s="30">
        <v>0</v>
      </c>
      <c r="M214" s="30">
        <v>0</v>
      </c>
      <c r="N214" s="31">
        <v>9.6</v>
      </c>
      <c r="O214" s="30">
        <v>65</v>
      </c>
      <c r="P214" s="30">
        <v>76</v>
      </c>
      <c r="Q214" s="31">
        <v>7.05</v>
      </c>
      <c r="R214" s="30">
        <v>0</v>
      </c>
      <c r="S214" s="30">
        <v>0</v>
      </c>
      <c r="T214" s="31">
        <v>0</v>
      </c>
      <c r="U214" s="30">
        <v>0</v>
      </c>
      <c r="V214" s="30">
        <v>62</v>
      </c>
      <c r="W214" s="31">
        <v>4.4285714285714288</v>
      </c>
      <c r="X214" s="30">
        <v>0</v>
      </c>
      <c r="Y214" s="30">
        <v>0</v>
      </c>
      <c r="Z214" s="31">
        <v>0</v>
      </c>
      <c r="AA214" s="30">
        <v>0</v>
      </c>
      <c r="AB214" s="30">
        <v>0</v>
      </c>
      <c r="AC214" s="31">
        <v>0</v>
      </c>
      <c r="AD214" s="31">
        <v>0</v>
      </c>
      <c r="AE214" s="31">
        <v>0</v>
      </c>
      <c r="AF214" s="32">
        <v>21.1</v>
      </c>
    </row>
    <row r="215" spans="1:32">
      <c r="A215" s="28">
        <v>212</v>
      </c>
      <c r="B215" s="29">
        <v>1011012</v>
      </c>
      <c r="C215" s="29" t="s">
        <v>247</v>
      </c>
      <c r="D215" s="29" t="s">
        <v>252</v>
      </c>
      <c r="E215" s="10">
        <v>0</v>
      </c>
      <c r="F215" s="11">
        <v>0</v>
      </c>
      <c r="G215" s="11">
        <v>0</v>
      </c>
      <c r="H215" s="11">
        <v>0</v>
      </c>
      <c r="I215" s="12">
        <v>0</v>
      </c>
      <c r="J215" s="30">
        <v>1.2</v>
      </c>
      <c r="K215" s="30">
        <v>0</v>
      </c>
      <c r="L215" s="30">
        <v>0</v>
      </c>
      <c r="M215" s="30">
        <v>0</v>
      </c>
      <c r="N215" s="31">
        <v>1.2</v>
      </c>
      <c r="O215" s="30">
        <v>310</v>
      </c>
      <c r="P215" s="30">
        <v>237</v>
      </c>
      <c r="Q215" s="31">
        <v>27.35</v>
      </c>
      <c r="R215" s="30">
        <v>0</v>
      </c>
      <c r="S215" s="30">
        <v>0</v>
      </c>
      <c r="T215" s="31">
        <v>0</v>
      </c>
      <c r="U215" s="30">
        <v>0</v>
      </c>
      <c r="V215" s="30">
        <v>0</v>
      </c>
      <c r="W215" s="31">
        <v>0</v>
      </c>
      <c r="X215" s="30">
        <v>0</v>
      </c>
      <c r="Y215" s="30">
        <v>0</v>
      </c>
      <c r="Z215" s="31">
        <v>0</v>
      </c>
      <c r="AA215" s="30">
        <v>0</v>
      </c>
      <c r="AB215" s="30">
        <v>0</v>
      </c>
      <c r="AC215" s="31">
        <v>0</v>
      </c>
      <c r="AD215" s="31">
        <v>0</v>
      </c>
      <c r="AE215" s="31">
        <v>10</v>
      </c>
      <c r="AF215" s="32">
        <v>38.6</v>
      </c>
    </row>
    <row r="216" spans="1:32">
      <c r="A216" s="28">
        <v>213</v>
      </c>
      <c r="B216" s="29">
        <v>1011016</v>
      </c>
      <c r="C216" s="29" t="s">
        <v>247</v>
      </c>
      <c r="D216" s="29" t="s">
        <v>253</v>
      </c>
      <c r="E216" s="10">
        <v>0</v>
      </c>
      <c r="F216" s="11">
        <v>0</v>
      </c>
      <c r="G216" s="11">
        <v>0</v>
      </c>
      <c r="H216" s="11">
        <v>0</v>
      </c>
      <c r="I216" s="12">
        <v>0</v>
      </c>
      <c r="J216" s="30">
        <v>0</v>
      </c>
      <c r="K216" s="30">
        <v>0</v>
      </c>
      <c r="L216" s="30">
        <v>0</v>
      </c>
      <c r="M216" s="30">
        <v>0</v>
      </c>
      <c r="N216" s="31">
        <v>0</v>
      </c>
      <c r="O216" s="30">
        <v>0</v>
      </c>
      <c r="P216" s="30">
        <v>44</v>
      </c>
      <c r="Q216" s="31">
        <v>2.2000000000000002</v>
      </c>
      <c r="R216" s="30">
        <v>0</v>
      </c>
      <c r="S216" s="30">
        <v>0</v>
      </c>
      <c r="T216" s="31">
        <v>0</v>
      </c>
      <c r="U216" s="30">
        <v>0</v>
      </c>
      <c r="V216" s="30">
        <v>0</v>
      </c>
      <c r="W216" s="31">
        <v>0</v>
      </c>
      <c r="X216" s="30">
        <v>0</v>
      </c>
      <c r="Y216" s="30">
        <v>0</v>
      </c>
      <c r="Z216" s="31">
        <v>0</v>
      </c>
      <c r="AA216" s="30">
        <v>0</v>
      </c>
      <c r="AB216" s="30">
        <v>0</v>
      </c>
      <c r="AC216" s="31">
        <v>0</v>
      </c>
      <c r="AD216" s="31">
        <v>0</v>
      </c>
      <c r="AE216" s="31">
        <v>0</v>
      </c>
      <c r="AF216" s="32">
        <v>2.2000000000000002</v>
      </c>
    </row>
    <row r="217" spans="1:32">
      <c r="A217" s="28">
        <v>214</v>
      </c>
      <c r="B217" s="29">
        <v>1011013</v>
      </c>
      <c r="C217" s="29" t="s">
        <v>247</v>
      </c>
      <c r="D217" s="29" t="s">
        <v>254</v>
      </c>
      <c r="E217" s="10">
        <v>1</v>
      </c>
      <c r="F217" s="11">
        <v>0</v>
      </c>
      <c r="G217" s="11">
        <v>0</v>
      </c>
      <c r="H217" s="11">
        <v>0</v>
      </c>
      <c r="I217" s="12">
        <v>1</v>
      </c>
      <c r="J217" s="30">
        <v>9.6</v>
      </c>
      <c r="K217" s="30">
        <v>2</v>
      </c>
      <c r="L217" s="30">
        <v>1.6</v>
      </c>
      <c r="M217" s="30">
        <v>0</v>
      </c>
      <c r="N217" s="31">
        <v>13.2</v>
      </c>
      <c r="O217" s="30">
        <v>267</v>
      </c>
      <c r="P217" s="30">
        <v>272</v>
      </c>
      <c r="Q217" s="31">
        <v>26.95</v>
      </c>
      <c r="R217" s="30">
        <v>0</v>
      </c>
      <c r="S217" s="30">
        <v>0</v>
      </c>
      <c r="T217" s="31">
        <v>0</v>
      </c>
      <c r="U217" s="30">
        <v>0</v>
      </c>
      <c r="V217" s="30">
        <v>0</v>
      </c>
      <c r="W217" s="31">
        <v>0</v>
      </c>
      <c r="X217" s="30">
        <v>0</v>
      </c>
      <c r="Y217" s="30">
        <v>0</v>
      </c>
      <c r="Z217" s="31">
        <v>0</v>
      </c>
      <c r="AA217" s="30">
        <v>0</v>
      </c>
      <c r="AB217" s="30">
        <v>0</v>
      </c>
      <c r="AC217" s="31">
        <v>0</v>
      </c>
      <c r="AD217" s="31">
        <v>1.2</v>
      </c>
      <c r="AE217" s="31">
        <v>1.2</v>
      </c>
      <c r="AF217" s="32">
        <v>43.6</v>
      </c>
    </row>
    <row r="218" spans="1:32">
      <c r="A218" s="28">
        <v>215</v>
      </c>
      <c r="B218" s="29">
        <v>1011005</v>
      </c>
      <c r="C218" s="29" t="s">
        <v>247</v>
      </c>
      <c r="D218" s="29" t="s">
        <v>255</v>
      </c>
      <c r="E218" s="10">
        <v>0</v>
      </c>
      <c r="F218" s="11">
        <v>0</v>
      </c>
      <c r="G218" s="11">
        <v>0</v>
      </c>
      <c r="H218" s="11">
        <v>0</v>
      </c>
      <c r="I218" s="12">
        <v>0</v>
      </c>
      <c r="J218" s="30">
        <v>9.6</v>
      </c>
      <c r="K218" s="30">
        <v>2</v>
      </c>
      <c r="L218" s="30">
        <v>1.6</v>
      </c>
      <c r="M218" s="30">
        <v>0</v>
      </c>
      <c r="N218" s="31">
        <v>13.2</v>
      </c>
      <c r="O218" s="30">
        <v>225</v>
      </c>
      <c r="P218" s="30">
        <v>245</v>
      </c>
      <c r="Q218" s="31">
        <v>23.5</v>
      </c>
      <c r="R218" s="30">
        <v>0</v>
      </c>
      <c r="S218" s="30">
        <v>0</v>
      </c>
      <c r="T218" s="31">
        <v>0</v>
      </c>
      <c r="U218" s="30">
        <v>0</v>
      </c>
      <c r="V218" s="30">
        <v>0</v>
      </c>
      <c r="W218" s="31">
        <v>0</v>
      </c>
      <c r="X218" s="30">
        <v>0</v>
      </c>
      <c r="Y218" s="30">
        <v>0</v>
      </c>
      <c r="Z218" s="31">
        <v>0</v>
      </c>
      <c r="AA218" s="30">
        <v>0</v>
      </c>
      <c r="AB218" s="30">
        <v>0</v>
      </c>
      <c r="AC218" s="31">
        <v>0</v>
      </c>
      <c r="AD218" s="31">
        <v>1.2</v>
      </c>
      <c r="AE218" s="31">
        <v>0</v>
      </c>
      <c r="AF218" s="32">
        <v>37.9</v>
      </c>
    </row>
    <row r="219" spans="1:32">
      <c r="A219" s="28">
        <v>216</v>
      </c>
      <c r="B219" s="29">
        <v>1011010</v>
      </c>
      <c r="C219" s="29" t="s">
        <v>247</v>
      </c>
      <c r="D219" s="29" t="s">
        <v>256</v>
      </c>
      <c r="E219" s="10">
        <v>2</v>
      </c>
      <c r="F219" s="11">
        <v>0</v>
      </c>
      <c r="G219" s="11">
        <v>0</v>
      </c>
      <c r="H219" s="11">
        <v>0</v>
      </c>
      <c r="I219" s="12">
        <v>2</v>
      </c>
      <c r="J219" s="30">
        <v>10.799999999999999</v>
      </c>
      <c r="K219" s="30">
        <v>0</v>
      </c>
      <c r="L219" s="30">
        <v>1.6</v>
      </c>
      <c r="M219" s="30">
        <v>0</v>
      </c>
      <c r="N219" s="31">
        <v>12.399999999999999</v>
      </c>
      <c r="O219" s="30">
        <v>272</v>
      </c>
      <c r="P219" s="30">
        <v>267</v>
      </c>
      <c r="Q219" s="31">
        <v>26.95</v>
      </c>
      <c r="R219" s="30">
        <v>0</v>
      </c>
      <c r="S219" s="30">
        <v>0</v>
      </c>
      <c r="T219" s="31">
        <v>0</v>
      </c>
      <c r="U219" s="30">
        <v>0</v>
      </c>
      <c r="V219" s="30">
        <v>0</v>
      </c>
      <c r="W219" s="31">
        <v>0</v>
      </c>
      <c r="X219" s="30">
        <v>0</v>
      </c>
      <c r="Y219" s="30">
        <v>0</v>
      </c>
      <c r="Z219" s="31">
        <v>0</v>
      </c>
      <c r="AA219" s="30">
        <v>0</v>
      </c>
      <c r="AB219" s="30">
        <v>0</v>
      </c>
      <c r="AC219" s="31">
        <v>0</v>
      </c>
      <c r="AD219" s="31">
        <v>0</v>
      </c>
      <c r="AE219" s="31">
        <v>0</v>
      </c>
      <c r="AF219" s="32">
        <v>41.4</v>
      </c>
    </row>
    <row r="220" spans="1:32">
      <c r="A220" s="28">
        <v>217</v>
      </c>
      <c r="B220" s="29">
        <v>1011002</v>
      </c>
      <c r="C220" s="29" t="s">
        <v>247</v>
      </c>
      <c r="D220" s="29" t="s">
        <v>257</v>
      </c>
      <c r="E220" s="10">
        <v>2</v>
      </c>
      <c r="F220" s="11">
        <v>0</v>
      </c>
      <c r="G220" s="11">
        <v>0</v>
      </c>
      <c r="H220" s="11">
        <v>0</v>
      </c>
      <c r="I220" s="12">
        <v>2</v>
      </c>
      <c r="J220" s="30">
        <v>9.1999999999999993</v>
      </c>
      <c r="K220" s="30">
        <v>0</v>
      </c>
      <c r="L220" s="30">
        <v>0</v>
      </c>
      <c r="M220" s="30">
        <v>0</v>
      </c>
      <c r="N220" s="31">
        <v>9.1999999999999993</v>
      </c>
      <c r="O220" s="30">
        <v>44</v>
      </c>
      <c r="P220" s="30">
        <v>0</v>
      </c>
      <c r="Q220" s="31">
        <v>2.2000000000000002</v>
      </c>
      <c r="R220" s="30">
        <v>0</v>
      </c>
      <c r="S220" s="30">
        <v>0</v>
      </c>
      <c r="T220" s="31">
        <v>0</v>
      </c>
      <c r="U220" s="30">
        <v>0</v>
      </c>
      <c r="V220" s="30">
        <v>0</v>
      </c>
      <c r="W220" s="31">
        <v>0</v>
      </c>
      <c r="X220" s="30">
        <v>0</v>
      </c>
      <c r="Y220" s="30">
        <v>0</v>
      </c>
      <c r="Z220" s="31">
        <v>0</v>
      </c>
      <c r="AA220" s="30">
        <v>0</v>
      </c>
      <c r="AB220" s="30">
        <v>0</v>
      </c>
      <c r="AC220" s="31">
        <v>0</v>
      </c>
      <c r="AD220" s="31">
        <v>0</v>
      </c>
      <c r="AE220" s="31">
        <v>1.2</v>
      </c>
      <c r="AF220" s="32">
        <v>14.6</v>
      </c>
    </row>
    <row r="221" spans="1:32">
      <c r="A221" s="28">
        <v>218</v>
      </c>
      <c r="B221" s="29">
        <v>1011011</v>
      </c>
      <c r="C221" s="29" t="s">
        <v>247</v>
      </c>
      <c r="D221" s="29" t="s">
        <v>258</v>
      </c>
      <c r="E221" s="10">
        <v>0</v>
      </c>
      <c r="F221" s="11">
        <v>0</v>
      </c>
      <c r="G221" s="11">
        <v>0</v>
      </c>
      <c r="H221" s="11">
        <v>0</v>
      </c>
      <c r="I221" s="12">
        <v>0</v>
      </c>
      <c r="J221" s="30">
        <v>2.4</v>
      </c>
      <c r="K221" s="30">
        <v>6.4</v>
      </c>
      <c r="L221" s="30">
        <v>0</v>
      </c>
      <c r="M221" s="30">
        <v>1.6</v>
      </c>
      <c r="N221" s="31">
        <v>10.4</v>
      </c>
      <c r="O221" s="30">
        <v>177</v>
      </c>
      <c r="P221" s="30">
        <v>214</v>
      </c>
      <c r="Q221" s="31">
        <v>19.55</v>
      </c>
      <c r="R221" s="30">
        <v>0</v>
      </c>
      <c r="S221" s="30">
        <v>0</v>
      </c>
      <c r="T221" s="31">
        <v>0</v>
      </c>
      <c r="U221" s="30">
        <v>0</v>
      </c>
      <c r="V221" s="30">
        <v>0</v>
      </c>
      <c r="W221" s="31">
        <v>0</v>
      </c>
      <c r="X221" s="30">
        <v>0</v>
      </c>
      <c r="Y221" s="30">
        <v>0</v>
      </c>
      <c r="Z221" s="31">
        <v>0</v>
      </c>
      <c r="AA221" s="30">
        <v>0</v>
      </c>
      <c r="AB221" s="30">
        <v>0</v>
      </c>
      <c r="AC221" s="31">
        <v>0</v>
      </c>
      <c r="AD221" s="31">
        <v>1.2</v>
      </c>
      <c r="AE221" s="31">
        <v>0</v>
      </c>
      <c r="AF221" s="32">
        <v>31.2</v>
      </c>
    </row>
    <row r="222" spans="1:32">
      <c r="A222" s="28">
        <v>219</v>
      </c>
      <c r="B222" s="29">
        <v>1010005</v>
      </c>
      <c r="C222" s="29" t="s">
        <v>247</v>
      </c>
      <c r="D222" s="29" t="s">
        <v>259</v>
      </c>
      <c r="E222" s="10">
        <v>4</v>
      </c>
      <c r="F222" s="11">
        <v>0</v>
      </c>
      <c r="G222" s="11">
        <v>0</v>
      </c>
      <c r="H222" s="11">
        <v>0</v>
      </c>
      <c r="I222" s="12">
        <v>4</v>
      </c>
      <c r="J222" s="30">
        <v>7.2</v>
      </c>
      <c r="K222" s="30">
        <v>1.2</v>
      </c>
      <c r="L222" s="30">
        <v>0</v>
      </c>
      <c r="M222" s="30">
        <v>0</v>
      </c>
      <c r="N222" s="31">
        <v>8.4</v>
      </c>
      <c r="O222" s="30">
        <v>215</v>
      </c>
      <c r="P222" s="30">
        <v>167</v>
      </c>
      <c r="Q222" s="31">
        <v>19.100000000000001</v>
      </c>
      <c r="R222" s="30">
        <v>0</v>
      </c>
      <c r="S222" s="30">
        <v>0</v>
      </c>
      <c r="T222" s="31">
        <v>0</v>
      </c>
      <c r="U222" s="30">
        <v>0</v>
      </c>
      <c r="V222" s="30">
        <v>0</v>
      </c>
      <c r="W222" s="31">
        <v>0</v>
      </c>
      <c r="X222" s="30">
        <v>0</v>
      </c>
      <c r="Y222" s="30">
        <v>0</v>
      </c>
      <c r="Z222" s="31">
        <v>0</v>
      </c>
      <c r="AA222" s="30">
        <v>0</v>
      </c>
      <c r="AB222" s="30">
        <v>0</v>
      </c>
      <c r="AC222" s="31">
        <v>0</v>
      </c>
      <c r="AD222" s="31">
        <v>1.6</v>
      </c>
      <c r="AE222" s="31">
        <v>10</v>
      </c>
      <c r="AF222" s="32">
        <v>43.1</v>
      </c>
    </row>
    <row r="223" spans="1:32">
      <c r="A223" s="28">
        <v>220</v>
      </c>
      <c r="B223" s="29">
        <v>1011003</v>
      </c>
      <c r="C223" s="29" t="s">
        <v>247</v>
      </c>
      <c r="D223" s="29" t="s">
        <v>260</v>
      </c>
      <c r="E223" s="10">
        <v>0</v>
      </c>
      <c r="F223" s="11">
        <v>0</v>
      </c>
      <c r="G223" s="11">
        <v>0</v>
      </c>
      <c r="H223" s="11">
        <v>0</v>
      </c>
      <c r="I223" s="12">
        <v>0</v>
      </c>
      <c r="J223" s="30">
        <v>4.8</v>
      </c>
      <c r="K223" s="30">
        <v>0</v>
      </c>
      <c r="L223" s="30">
        <v>0</v>
      </c>
      <c r="M223" s="30">
        <v>0</v>
      </c>
      <c r="N223" s="31">
        <v>4.8</v>
      </c>
      <c r="O223" s="30">
        <v>167</v>
      </c>
      <c r="P223" s="30">
        <v>177</v>
      </c>
      <c r="Q223" s="31">
        <v>17.2</v>
      </c>
      <c r="R223" s="30">
        <v>0</v>
      </c>
      <c r="S223" s="30">
        <v>0</v>
      </c>
      <c r="T223" s="31">
        <v>0</v>
      </c>
      <c r="U223" s="30">
        <v>0</v>
      </c>
      <c r="V223" s="30">
        <v>0</v>
      </c>
      <c r="W223" s="31">
        <v>0</v>
      </c>
      <c r="X223" s="30">
        <v>0</v>
      </c>
      <c r="Y223" s="30">
        <v>0</v>
      </c>
      <c r="Z223" s="31">
        <v>0</v>
      </c>
      <c r="AA223" s="30">
        <v>0</v>
      </c>
      <c r="AB223" s="30">
        <v>0</v>
      </c>
      <c r="AC223" s="31">
        <v>0</v>
      </c>
      <c r="AD223" s="31">
        <v>0</v>
      </c>
      <c r="AE223" s="31">
        <v>1.2</v>
      </c>
      <c r="AF223" s="32">
        <v>23.2</v>
      </c>
    </row>
    <row r="224" spans="1:32">
      <c r="A224" s="28">
        <v>221</v>
      </c>
      <c r="B224" s="29">
        <v>1011014</v>
      </c>
      <c r="C224" s="29" t="s">
        <v>247</v>
      </c>
      <c r="D224" s="29" t="s">
        <v>261</v>
      </c>
      <c r="E224" s="10">
        <v>0</v>
      </c>
      <c r="F224" s="11">
        <v>0</v>
      </c>
      <c r="G224" s="11">
        <v>0</v>
      </c>
      <c r="H224" s="11">
        <v>0</v>
      </c>
      <c r="I224" s="12">
        <v>0</v>
      </c>
      <c r="J224" s="30">
        <v>0</v>
      </c>
      <c r="K224" s="30">
        <v>10.8</v>
      </c>
      <c r="L224" s="30">
        <v>0</v>
      </c>
      <c r="M224" s="30">
        <v>1.6</v>
      </c>
      <c r="N224" s="31">
        <v>12.4</v>
      </c>
      <c r="O224" s="30">
        <v>168</v>
      </c>
      <c r="P224" s="30">
        <v>169</v>
      </c>
      <c r="Q224" s="31">
        <v>16.850000000000001</v>
      </c>
      <c r="R224" s="30">
        <v>0</v>
      </c>
      <c r="S224" s="30">
        <v>0</v>
      </c>
      <c r="T224" s="31">
        <v>0</v>
      </c>
      <c r="U224" s="30">
        <v>0</v>
      </c>
      <c r="V224" s="30">
        <v>0</v>
      </c>
      <c r="W224" s="31">
        <v>0</v>
      </c>
      <c r="X224" s="30">
        <v>0</v>
      </c>
      <c r="Y224" s="30">
        <v>0</v>
      </c>
      <c r="Z224" s="31">
        <v>0</v>
      </c>
      <c r="AA224" s="30">
        <v>0</v>
      </c>
      <c r="AB224" s="30">
        <v>0</v>
      </c>
      <c r="AC224" s="31">
        <v>0</v>
      </c>
      <c r="AD224" s="31">
        <v>1.2</v>
      </c>
      <c r="AE224" s="31">
        <v>0</v>
      </c>
      <c r="AF224" s="32">
        <v>30.5</v>
      </c>
    </row>
    <row r="225" spans="1:32">
      <c r="A225" s="28">
        <v>222</v>
      </c>
      <c r="B225" s="29">
        <v>1011007</v>
      </c>
      <c r="C225" s="29" t="s">
        <v>247</v>
      </c>
      <c r="D225" s="29" t="s">
        <v>262</v>
      </c>
      <c r="E225" s="10">
        <v>2</v>
      </c>
      <c r="F225" s="11">
        <v>0</v>
      </c>
      <c r="G225" s="11">
        <v>0</v>
      </c>
      <c r="H225" s="11">
        <v>0</v>
      </c>
      <c r="I225" s="12">
        <v>2</v>
      </c>
      <c r="J225" s="30">
        <v>9.6</v>
      </c>
      <c r="K225" s="30">
        <v>0</v>
      </c>
      <c r="L225" s="30">
        <v>0</v>
      </c>
      <c r="M225" s="30">
        <v>0</v>
      </c>
      <c r="N225" s="31">
        <v>9.6</v>
      </c>
      <c r="O225" s="30">
        <v>176</v>
      </c>
      <c r="P225" s="30">
        <v>158</v>
      </c>
      <c r="Q225" s="31">
        <v>16.7</v>
      </c>
      <c r="R225" s="30">
        <v>0</v>
      </c>
      <c r="S225" s="30">
        <v>0</v>
      </c>
      <c r="T225" s="31">
        <v>0</v>
      </c>
      <c r="U225" s="30">
        <v>0</v>
      </c>
      <c r="V225" s="30">
        <v>0</v>
      </c>
      <c r="W225" s="31">
        <v>0</v>
      </c>
      <c r="X225" s="30">
        <v>0</v>
      </c>
      <c r="Y225" s="30">
        <v>0</v>
      </c>
      <c r="Z225" s="31">
        <v>0</v>
      </c>
      <c r="AA225" s="30">
        <v>0</v>
      </c>
      <c r="AB225" s="30">
        <v>0</v>
      </c>
      <c r="AC225" s="31">
        <v>0</v>
      </c>
      <c r="AD225" s="31">
        <v>0</v>
      </c>
      <c r="AE225" s="31">
        <v>0</v>
      </c>
      <c r="AF225" s="32">
        <v>28.3</v>
      </c>
    </row>
    <row r="226" spans="1:32">
      <c r="A226" s="28">
        <v>223</v>
      </c>
      <c r="B226" s="29">
        <v>1011004</v>
      </c>
      <c r="C226" s="29" t="s">
        <v>247</v>
      </c>
      <c r="D226" s="29" t="s">
        <v>263</v>
      </c>
      <c r="E226" s="10">
        <v>0</v>
      </c>
      <c r="F226" s="11">
        <v>0</v>
      </c>
      <c r="G226" s="11">
        <v>0</v>
      </c>
      <c r="H226" s="11">
        <v>0</v>
      </c>
      <c r="I226" s="12">
        <v>0</v>
      </c>
      <c r="J226" s="30">
        <v>6.4</v>
      </c>
      <c r="K226" s="30">
        <v>0</v>
      </c>
      <c r="L226" s="30">
        <v>0</v>
      </c>
      <c r="M226" s="30">
        <v>0</v>
      </c>
      <c r="N226" s="31">
        <v>6.4</v>
      </c>
      <c r="O226" s="30">
        <v>69</v>
      </c>
      <c r="P226" s="30">
        <v>67</v>
      </c>
      <c r="Q226" s="31">
        <v>6.8</v>
      </c>
      <c r="R226" s="30">
        <v>0</v>
      </c>
      <c r="S226" s="30">
        <v>0</v>
      </c>
      <c r="T226" s="31">
        <v>0</v>
      </c>
      <c r="U226" s="30">
        <v>0</v>
      </c>
      <c r="V226" s="30">
        <v>0</v>
      </c>
      <c r="W226" s="31">
        <v>0</v>
      </c>
      <c r="X226" s="30">
        <v>0</v>
      </c>
      <c r="Y226" s="30">
        <v>0</v>
      </c>
      <c r="Z226" s="31">
        <v>0</v>
      </c>
      <c r="AA226" s="30">
        <v>0</v>
      </c>
      <c r="AB226" s="30">
        <v>0</v>
      </c>
      <c r="AC226" s="31">
        <v>0</v>
      </c>
      <c r="AD226" s="31">
        <v>0</v>
      </c>
      <c r="AE226" s="31">
        <v>0</v>
      </c>
      <c r="AF226" s="32">
        <v>13.2</v>
      </c>
    </row>
    <row r="227" spans="1:32">
      <c r="A227" s="28">
        <v>224</v>
      </c>
      <c r="B227" s="29">
        <v>1011015</v>
      </c>
      <c r="C227" s="29" t="s">
        <v>247</v>
      </c>
      <c r="D227" s="29" t="s">
        <v>264</v>
      </c>
      <c r="E227" s="10">
        <v>0</v>
      </c>
      <c r="F227" s="11">
        <v>0</v>
      </c>
      <c r="G227" s="11">
        <v>0</v>
      </c>
      <c r="H227" s="11">
        <v>0</v>
      </c>
      <c r="I227" s="12">
        <v>0</v>
      </c>
      <c r="J227" s="30">
        <v>12.399999999999999</v>
      </c>
      <c r="K227" s="30">
        <v>2.4</v>
      </c>
      <c r="L227" s="30">
        <v>0</v>
      </c>
      <c r="M227" s="30">
        <v>0</v>
      </c>
      <c r="N227" s="31">
        <v>14.799999999999999</v>
      </c>
      <c r="O227" s="30">
        <v>313</v>
      </c>
      <c r="P227" s="30">
        <v>309</v>
      </c>
      <c r="Q227" s="31">
        <v>31.1</v>
      </c>
      <c r="R227" s="30">
        <v>0</v>
      </c>
      <c r="S227" s="30">
        <v>0</v>
      </c>
      <c r="T227" s="31">
        <v>0</v>
      </c>
      <c r="U227" s="30">
        <v>0</v>
      </c>
      <c r="V227" s="30">
        <v>0</v>
      </c>
      <c r="W227" s="31">
        <v>0</v>
      </c>
      <c r="X227" s="30">
        <v>0</v>
      </c>
      <c r="Y227" s="30">
        <v>0</v>
      </c>
      <c r="Z227" s="31">
        <v>0</v>
      </c>
      <c r="AA227" s="30">
        <v>0</v>
      </c>
      <c r="AB227" s="30">
        <v>0</v>
      </c>
      <c r="AC227" s="31">
        <v>0</v>
      </c>
      <c r="AD227" s="31">
        <v>0</v>
      </c>
      <c r="AE227" s="31">
        <v>0</v>
      </c>
      <c r="AF227" s="32">
        <v>45.9</v>
      </c>
    </row>
    <row r="228" spans="1:32">
      <c r="A228" s="28">
        <v>225</v>
      </c>
      <c r="B228" s="29">
        <v>1011018</v>
      </c>
      <c r="C228" s="29" t="s">
        <v>247</v>
      </c>
      <c r="D228" s="29" t="s">
        <v>265</v>
      </c>
      <c r="E228" s="10">
        <v>0</v>
      </c>
      <c r="F228" s="11">
        <v>0</v>
      </c>
      <c r="G228" s="11">
        <v>0</v>
      </c>
      <c r="H228" s="11">
        <v>0</v>
      </c>
      <c r="I228" s="12">
        <v>0</v>
      </c>
      <c r="J228" s="30">
        <v>0</v>
      </c>
      <c r="K228" s="30">
        <v>14.799999999999997</v>
      </c>
      <c r="L228" s="30">
        <v>0</v>
      </c>
      <c r="M228" s="30">
        <v>1.6</v>
      </c>
      <c r="N228" s="31">
        <v>16.399999999999999</v>
      </c>
      <c r="O228" s="30">
        <v>75</v>
      </c>
      <c r="P228" s="30">
        <v>76</v>
      </c>
      <c r="Q228" s="31">
        <v>7.55</v>
      </c>
      <c r="R228" s="30">
        <v>0</v>
      </c>
      <c r="S228" s="30">
        <v>0</v>
      </c>
      <c r="T228" s="31">
        <v>0</v>
      </c>
      <c r="U228" s="30">
        <v>0</v>
      </c>
      <c r="V228" s="30">
        <v>0</v>
      </c>
      <c r="W228" s="31">
        <v>0</v>
      </c>
      <c r="X228" s="30">
        <v>0</v>
      </c>
      <c r="Y228" s="30">
        <v>0</v>
      </c>
      <c r="Z228" s="31">
        <v>0</v>
      </c>
      <c r="AA228" s="30">
        <v>0</v>
      </c>
      <c r="AB228" s="30">
        <v>0</v>
      </c>
      <c r="AC228" s="31">
        <v>0</v>
      </c>
      <c r="AD228" s="31">
        <v>0</v>
      </c>
      <c r="AE228" s="31">
        <v>0</v>
      </c>
      <c r="AF228" s="32">
        <v>24</v>
      </c>
    </row>
    <row r="229" spans="1:32">
      <c r="A229" s="28">
        <v>226</v>
      </c>
      <c r="B229" s="29">
        <v>1011017</v>
      </c>
      <c r="C229" s="29" t="s">
        <v>247</v>
      </c>
      <c r="D229" s="29" t="s">
        <v>266</v>
      </c>
      <c r="E229" s="10">
        <v>0</v>
      </c>
      <c r="F229" s="11">
        <v>0</v>
      </c>
      <c r="G229" s="11">
        <v>0</v>
      </c>
      <c r="H229" s="11">
        <v>0</v>
      </c>
      <c r="I229" s="12">
        <v>0</v>
      </c>
      <c r="J229" s="30">
        <v>0</v>
      </c>
      <c r="K229" s="30">
        <v>1.2</v>
      </c>
      <c r="L229" s="30">
        <v>0</v>
      </c>
      <c r="M229" s="30">
        <v>0</v>
      </c>
      <c r="N229" s="31">
        <v>1.2</v>
      </c>
      <c r="O229" s="30">
        <v>0</v>
      </c>
      <c r="P229" s="30">
        <v>0</v>
      </c>
      <c r="Q229" s="31">
        <v>0</v>
      </c>
      <c r="R229" s="30">
        <v>0</v>
      </c>
      <c r="S229" s="30">
        <v>0</v>
      </c>
      <c r="T229" s="31">
        <v>0</v>
      </c>
      <c r="U229" s="30">
        <v>0</v>
      </c>
      <c r="V229" s="30">
        <v>0</v>
      </c>
      <c r="W229" s="31">
        <v>0</v>
      </c>
      <c r="X229" s="30">
        <v>0</v>
      </c>
      <c r="Y229" s="30">
        <v>0</v>
      </c>
      <c r="Z229" s="31">
        <v>0</v>
      </c>
      <c r="AA229" s="30">
        <v>0</v>
      </c>
      <c r="AB229" s="30">
        <v>0</v>
      </c>
      <c r="AC229" s="31">
        <v>0</v>
      </c>
      <c r="AD229" s="31">
        <v>0</v>
      </c>
      <c r="AE229" s="31">
        <v>0</v>
      </c>
      <c r="AF229" s="32">
        <v>1.2</v>
      </c>
    </row>
    <row r="230" spans="1:32">
      <c r="A230" s="28">
        <v>227</v>
      </c>
      <c r="B230" s="29">
        <v>1003004</v>
      </c>
      <c r="C230" s="29" t="s">
        <v>267</v>
      </c>
      <c r="D230" s="29" t="s">
        <v>268</v>
      </c>
      <c r="E230" s="10">
        <v>0</v>
      </c>
      <c r="F230" s="11">
        <v>0</v>
      </c>
      <c r="G230" s="11">
        <v>0</v>
      </c>
      <c r="H230" s="11">
        <v>0</v>
      </c>
      <c r="I230" s="12">
        <v>0</v>
      </c>
      <c r="J230" s="30">
        <v>0</v>
      </c>
      <c r="K230" s="30">
        <v>0</v>
      </c>
      <c r="L230" s="30">
        <v>0</v>
      </c>
      <c r="M230" s="30">
        <v>0</v>
      </c>
      <c r="N230" s="31">
        <v>0</v>
      </c>
      <c r="O230" s="30">
        <v>0</v>
      </c>
      <c r="P230" s="30">
        <v>0</v>
      </c>
      <c r="Q230" s="31">
        <v>0</v>
      </c>
      <c r="R230" s="30">
        <v>0</v>
      </c>
      <c r="S230" s="30">
        <v>0</v>
      </c>
      <c r="T230" s="31">
        <v>0</v>
      </c>
      <c r="U230" s="30">
        <v>0</v>
      </c>
      <c r="V230" s="30">
        <v>0</v>
      </c>
      <c r="W230" s="31">
        <v>0</v>
      </c>
      <c r="X230" s="30">
        <v>0</v>
      </c>
      <c r="Y230" s="30">
        <v>0</v>
      </c>
      <c r="Z230" s="31">
        <v>0</v>
      </c>
      <c r="AA230" s="30">
        <v>0</v>
      </c>
      <c r="AB230" s="30">
        <v>0</v>
      </c>
      <c r="AC230" s="31">
        <v>0</v>
      </c>
      <c r="AD230" s="31">
        <v>0</v>
      </c>
      <c r="AE230" s="31">
        <v>0</v>
      </c>
      <c r="AF230" s="32">
        <v>0</v>
      </c>
    </row>
    <row r="231" spans="1:32">
      <c r="A231" s="28">
        <v>228</v>
      </c>
      <c r="B231" s="29">
        <v>1003009</v>
      </c>
      <c r="C231" s="29" t="s">
        <v>267</v>
      </c>
      <c r="D231" s="29" t="s">
        <v>269</v>
      </c>
      <c r="E231" s="10">
        <v>0</v>
      </c>
      <c r="F231" s="11">
        <v>0</v>
      </c>
      <c r="G231" s="11">
        <v>0</v>
      </c>
      <c r="H231" s="11">
        <v>0</v>
      </c>
      <c r="I231" s="12">
        <v>0</v>
      </c>
      <c r="J231" s="30">
        <v>0</v>
      </c>
      <c r="K231" s="30">
        <v>0</v>
      </c>
      <c r="L231" s="30">
        <v>0</v>
      </c>
      <c r="M231" s="30">
        <v>0</v>
      </c>
      <c r="N231" s="31">
        <v>0</v>
      </c>
      <c r="O231" s="30">
        <v>0</v>
      </c>
      <c r="P231" s="30">
        <v>0</v>
      </c>
      <c r="Q231" s="31">
        <v>0</v>
      </c>
      <c r="R231" s="30">
        <v>0</v>
      </c>
      <c r="S231" s="30">
        <v>0</v>
      </c>
      <c r="T231" s="31">
        <v>0</v>
      </c>
      <c r="U231" s="30">
        <v>0</v>
      </c>
      <c r="V231" s="30">
        <v>0</v>
      </c>
      <c r="W231" s="31">
        <v>0</v>
      </c>
      <c r="X231" s="30">
        <v>0</v>
      </c>
      <c r="Y231" s="30">
        <v>0</v>
      </c>
      <c r="Z231" s="31">
        <v>0</v>
      </c>
      <c r="AA231" s="30">
        <v>0</v>
      </c>
      <c r="AB231" s="30">
        <v>0</v>
      </c>
      <c r="AC231" s="31">
        <v>0</v>
      </c>
      <c r="AD231" s="31">
        <v>0</v>
      </c>
      <c r="AE231" s="31">
        <v>0</v>
      </c>
      <c r="AF231" s="32">
        <v>0</v>
      </c>
    </row>
    <row r="232" spans="1:32">
      <c r="A232" s="28">
        <v>229</v>
      </c>
      <c r="B232" s="29">
        <v>1002024</v>
      </c>
      <c r="C232" s="29" t="s">
        <v>267</v>
      </c>
      <c r="D232" s="29" t="s">
        <v>270</v>
      </c>
      <c r="E232" s="10">
        <v>0</v>
      </c>
      <c r="F232" s="11">
        <v>2</v>
      </c>
      <c r="G232" s="11">
        <v>0</v>
      </c>
      <c r="H232" s="11">
        <v>0</v>
      </c>
      <c r="I232" s="12">
        <v>4</v>
      </c>
      <c r="J232" s="30">
        <v>0</v>
      </c>
      <c r="K232" s="30">
        <v>0</v>
      </c>
      <c r="L232" s="30">
        <v>0</v>
      </c>
      <c r="M232" s="30">
        <v>0</v>
      </c>
      <c r="N232" s="31">
        <v>0</v>
      </c>
      <c r="O232" s="30">
        <v>0</v>
      </c>
      <c r="P232" s="30">
        <v>0</v>
      </c>
      <c r="Q232" s="31">
        <v>0</v>
      </c>
      <c r="R232" s="30">
        <v>0</v>
      </c>
      <c r="S232" s="30">
        <v>0</v>
      </c>
      <c r="T232" s="31">
        <v>0</v>
      </c>
      <c r="U232" s="30">
        <v>0</v>
      </c>
      <c r="V232" s="30">
        <v>0</v>
      </c>
      <c r="W232" s="31">
        <v>0</v>
      </c>
      <c r="X232" s="30">
        <v>0</v>
      </c>
      <c r="Y232" s="30">
        <v>0</v>
      </c>
      <c r="Z232" s="31">
        <v>0</v>
      </c>
      <c r="AA232" s="30">
        <v>0</v>
      </c>
      <c r="AB232" s="30">
        <v>0</v>
      </c>
      <c r="AC232" s="31">
        <v>0</v>
      </c>
      <c r="AD232" s="31">
        <v>0</v>
      </c>
      <c r="AE232" s="31">
        <v>0</v>
      </c>
      <c r="AF232" s="32">
        <v>4</v>
      </c>
    </row>
    <row r="233" spans="1:32">
      <c r="A233" s="28">
        <v>230</v>
      </c>
      <c r="B233" s="29">
        <v>1003007</v>
      </c>
      <c r="C233" s="29" t="s">
        <v>267</v>
      </c>
      <c r="D233" s="29" t="s">
        <v>271</v>
      </c>
      <c r="E233" s="10">
        <v>0</v>
      </c>
      <c r="F233" s="11">
        <v>0</v>
      </c>
      <c r="G233" s="11">
        <v>0</v>
      </c>
      <c r="H233" s="11">
        <v>0</v>
      </c>
      <c r="I233" s="12">
        <v>0</v>
      </c>
      <c r="J233" s="30">
        <v>0</v>
      </c>
      <c r="K233" s="30">
        <v>0</v>
      </c>
      <c r="L233" s="30">
        <v>0</v>
      </c>
      <c r="M233" s="30">
        <v>0</v>
      </c>
      <c r="N233" s="31">
        <v>0</v>
      </c>
      <c r="O233" s="30">
        <v>0</v>
      </c>
      <c r="P233" s="30">
        <v>0</v>
      </c>
      <c r="Q233" s="31">
        <v>0</v>
      </c>
      <c r="R233" s="30">
        <v>0</v>
      </c>
      <c r="S233" s="30">
        <v>0</v>
      </c>
      <c r="T233" s="31">
        <v>0</v>
      </c>
      <c r="U233" s="30">
        <v>0</v>
      </c>
      <c r="V233" s="30">
        <v>0</v>
      </c>
      <c r="W233" s="31">
        <v>0</v>
      </c>
      <c r="X233" s="30">
        <v>0</v>
      </c>
      <c r="Y233" s="30">
        <v>0</v>
      </c>
      <c r="Z233" s="31">
        <v>0</v>
      </c>
      <c r="AA233" s="30">
        <v>0</v>
      </c>
      <c r="AB233" s="30">
        <v>0</v>
      </c>
      <c r="AC233" s="31">
        <v>0</v>
      </c>
      <c r="AD233" s="31">
        <v>0</v>
      </c>
      <c r="AE233" s="31">
        <v>0</v>
      </c>
      <c r="AF233" s="32">
        <v>0</v>
      </c>
    </row>
    <row r="234" spans="1:32">
      <c r="A234" s="28">
        <v>231</v>
      </c>
      <c r="B234" s="29">
        <v>1003002</v>
      </c>
      <c r="C234" s="29" t="s">
        <v>267</v>
      </c>
      <c r="D234" s="29" t="s">
        <v>272</v>
      </c>
      <c r="E234" s="10">
        <v>0</v>
      </c>
      <c r="F234" s="11">
        <v>0</v>
      </c>
      <c r="G234" s="11">
        <v>0</v>
      </c>
      <c r="H234" s="11">
        <v>0</v>
      </c>
      <c r="I234" s="12">
        <v>0</v>
      </c>
      <c r="J234" s="30">
        <v>0</v>
      </c>
      <c r="K234" s="30">
        <v>0</v>
      </c>
      <c r="L234" s="30">
        <v>0</v>
      </c>
      <c r="M234" s="30">
        <v>0</v>
      </c>
      <c r="N234" s="31">
        <v>0</v>
      </c>
      <c r="O234" s="30">
        <v>0</v>
      </c>
      <c r="P234" s="30">
        <v>0</v>
      </c>
      <c r="Q234" s="31">
        <v>0</v>
      </c>
      <c r="R234" s="30">
        <v>0</v>
      </c>
      <c r="S234" s="30">
        <v>0</v>
      </c>
      <c r="T234" s="31">
        <v>0</v>
      </c>
      <c r="U234" s="30">
        <v>0</v>
      </c>
      <c r="V234" s="30">
        <v>0</v>
      </c>
      <c r="W234" s="31">
        <v>0</v>
      </c>
      <c r="X234" s="30">
        <v>0</v>
      </c>
      <c r="Y234" s="30">
        <v>0</v>
      </c>
      <c r="Z234" s="31">
        <v>0</v>
      </c>
      <c r="AA234" s="30">
        <v>0</v>
      </c>
      <c r="AB234" s="30">
        <v>0</v>
      </c>
      <c r="AC234" s="31">
        <v>0</v>
      </c>
      <c r="AD234" s="31">
        <v>0</v>
      </c>
      <c r="AE234" s="31">
        <v>0</v>
      </c>
      <c r="AF234" s="32">
        <v>0</v>
      </c>
    </row>
    <row r="235" spans="1:32">
      <c r="A235" s="28">
        <v>232</v>
      </c>
      <c r="B235" s="29">
        <v>1003011</v>
      </c>
      <c r="C235" s="29" t="s">
        <v>267</v>
      </c>
      <c r="D235" s="29" t="s">
        <v>273</v>
      </c>
      <c r="E235" s="10">
        <v>0</v>
      </c>
      <c r="F235" s="11">
        <v>0</v>
      </c>
      <c r="G235" s="11">
        <v>0</v>
      </c>
      <c r="H235" s="11">
        <v>0</v>
      </c>
      <c r="I235" s="12">
        <v>0</v>
      </c>
      <c r="J235" s="30">
        <v>0</v>
      </c>
      <c r="K235" s="30">
        <v>0</v>
      </c>
      <c r="L235" s="30">
        <v>0</v>
      </c>
      <c r="M235" s="30">
        <v>0</v>
      </c>
      <c r="N235" s="31">
        <v>0</v>
      </c>
      <c r="O235" s="30">
        <v>0</v>
      </c>
      <c r="P235" s="30">
        <v>0</v>
      </c>
      <c r="Q235" s="31">
        <v>0</v>
      </c>
      <c r="R235" s="30">
        <v>0</v>
      </c>
      <c r="S235" s="30">
        <v>0</v>
      </c>
      <c r="T235" s="31">
        <v>0</v>
      </c>
      <c r="U235" s="30">
        <v>0</v>
      </c>
      <c r="V235" s="30">
        <v>0</v>
      </c>
      <c r="W235" s="31">
        <v>0</v>
      </c>
      <c r="X235" s="30">
        <v>0</v>
      </c>
      <c r="Y235" s="30">
        <v>0</v>
      </c>
      <c r="Z235" s="31">
        <v>0</v>
      </c>
      <c r="AA235" s="30">
        <v>0</v>
      </c>
      <c r="AB235" s="30">
        <v>0</v>
      </c>
      <c r="AC235" s="31">
        <v>0</v>
      </c>
      <c r="AD235" s="31">
        <v>0</v>
      </c>
      <c r="AE235" s="31">
        <v>0</v>
      </c>
      <c r="AF235" s="32">
        <v>0</v>
      </c>
    </row>
    <row r="236" spans="1:32">
      <c r="A236" s="28">
        <v>233</v>
      </c>
      <c r="B236" s="29">
        <v>1003006</v>
      </c>
      <c r="C236" s="29" t="s">
        <v>267</v>
      </c>
      <c r="D236" s="29" t="s">
        <v>274</v>
      </c>
      <c r="E236" s="10">
        <v>0</v>
      </c>
      <c r="F236" s="11">
        <v>0</v>
      </c>
      <c r="G236" s="11">
        <v>0</v>
      </c>
      <c r="H236" s="11">
        <v>0</v>
      </c>
      <c r="I236" s="12">
        <v>0</v>
      </c>
      <c r="J236" s="30">
        <v>0</v>
      </c>
      <c r="K236" s="30">
        <v>0</v>
      </c>
      <c r="L236" s="30">
        <v>0</v>
      </c>
      <c r="M236" s="30">
        <v>0</v>
      </c>
      <c r="N236" s="31">
        <v>0</v>
      </c>
      <c r="O236" s="30">
        <v>0</v>
      </c>
      <c r="P236" s="30">
        <v>0</v>
      </c>
      <c r="Q236" s="31">
        <v>0</v>
      </c>
      <c r="R236" s="30">
        <v>0</v>
      </c>
      <c r="S236" s="30">
        <v>0</v>
      </c>
      <c r="T236" s="31">
        <v>0</v>
      </c>
      <c r="U236" s="30">
        <v>0</v>
      </c>
      <c r="V236" s="30">
        <v>0</v>
      </c>
      <c r="W236" s="31">
        <v>0</v>
      </c>
      <c r="X236" s="30">
        <v>0</v>
      </c>
      <c r="Y236" s="30">
        <v>0</v>
      </c>
      <c r="Z236" s="31">
        <v>0</v>
      </c>
      <c r="AA236" s="30">
        <v>0</v>
      </c>
      <c r="AB236" s="30">
        <v>0</v>
      </c>
      <c r="AC236" s="31">
        <v>0</v>
      </c>
      <c r="AD236" s="31">
        <v>0</v>
      </c>
      <c r="AE236" s="31">
        <v>0</v>
      </c>
      <c r="AF236" s="32">
        <v>0</v>
      </c>
    </row>
    <row r="237" spans="1:32">
      <c r="A237" s="28">
        <v>234</v>
      </c>
      <c r="B237" s="29">
        <v>1003005</v>
      </c>
      <c r="C237" s="29" t="s">
        <v>267</v>
      </c>
      <c r="D237" s="29" t="s">
        <v>275</v>
      </c>
      <c r="E237" s="10">
        <v>0</v>
      </c>
      <c r="F237" s="11">
        <v>0</v>
      </c>
      <c r="G237" s="11">
        <v>0</v>
      </c>
      <c r="H237" s="11">
        <v>0</v>
      </c>
      <c r="I237" s="12">
        <v>0</v>
      </c>
      <c r="J237" s="30">
        <v>0</v>
      </c>
      <c r="K237" s="30">
        <v>0</v>
      </c>
      <c r="L237" s="30">
        <v>0</v>
      </c>
      <c r="M237" s="30">
        <v>0</v>
      </c>
      <c r="N237" s="31">
        <v>0</v>
      </c>
      <c r="O237" s="30">
        <v>0</v>
      </c>
      <c r="P237" s="30">
        <v>0</v>
      </c>
      <c r="Q237" s="31">
        <v>0</v>
      </c>
      <c r="R237" s="30">
        <v>0</v>
      </c>
      <c r="S237" s="30">
        <v>0</v>
      </c>
      <c r="T237" s="31">
        <v>0</v>
      </c>
      <c r="U237" s="30">
        <v>0</v>
      </c>
      <c r="V237" s="30">
        <v>0</v>
      </c>
      <c r="W237" s="31">
        <v>0</v>
      </c>
      <c r="X237" s="30">
        <v>0</v>
      </c>
      <c r="Y237" s="30">
        <v>0</v>
      </c>
      <c r="Z237" s="31">
        <v>0</v>
      </c>
      <c r="AA237" s="30">
        <v>0</v>
      </c>
      <c r="AB237" s="30">
        <v>0</v>
      </c>
      <c r="AC237" s="31">
        <v>0</v>
      </c>
      <c r="AD237" s="31">
        <v>0</v>
      </c>
      <c r="AE237" s="31">
        <v>0</v>
      </c>
      <c r="AF237" s="32">
        <v>0</v>
      </c>
    </row>
    <row r="238" spans="1:32">
      <c r="A238" s="28">
        <v>235</v>
      </c>
      <c r="B238" s="29">
        <v>1003008</v>
      </c>
      <c r="C238" s="29" t="s">
        <v>267</v>
      </c>
      <c r="D238" s="29" t="s">
        <v>276</v>
      </c>
      <c r="E238" s="10">
        <v>0</v>
      </c>
      <c r="F238" s="11">
        <v>0</v>
      </c>
      <c r="G238" s="11">
        <v>0</v>
      </c>
      <c r="H238" s="11">
        <v>0</v>
      </c>
      <c r="I238" s="12">
        <v>0</v>
      </c>
      <c r="J238" s="30">
        <v>0</v>
      </c>
      <c r="K238" s="30">
        <v>0</v>
      </c>
      <c r="L238" s="30">
        <v>0</v>
      </c>
      <c r="M238" s="30">
        <v>0</v>
      </c>
      <c r="N238" s="31">
        <v>0</v>
      </c>
      <c r="O238" s="30">
        <v>0</v>
      </c>
      <c r="P238" s="30">
        <v>0</v>
      </c>
      <c r="Q238" s="31">
        <v>0</v>
      </c>
      <c r="R238" s="30">
        <v>0</v>
      </c>
      <c r="S238" s="30">
        <v>0</v>
      </c>
      <c r="T238" s="31">
        <v>0</v>
      </c>
      <c r="U238" s="30">
        <v>0</v>
      </c>
      <c r="V238" s="30">
        <v>0</v>
      </c>
      <c r="W238" s="31">
        <v>0</v>
      </c>
      <c r="X238" s="30">
        <v>0</v>
      </c>
      <c r="Y238" s="30">
        <v>0</v>
      </c>
      <c r="Z238" s="31">
        <v>0</v>
      </c>
      <c r="AA238" s="30">
        <v>0</v>
      </c>
      <c r="AB238" s="30">
        <v>0</v>
      </c>
      <c r="AC238" s="31">
        <v>0</v>
      </c>
      <c r="AD238" s="31">
        <v>0</v>
      </c>
      <c r="AE238" s="31">
        <v>0</v>
      </c>
      <c r="AF238" s="32">
        <v>0</v>
      </c>
    </row>
    <row r="239" spans="1:32">
      <c r="A239" s="28">
        <v>236</v>
      </c>
      <c r="B239" s="29">
        <v>1009009</v>
      </c>
      <c r="C239" s="29" t="s">
        <v>277</v>
      </c>
      <c r="D239" s="29" t="s">
        <v>278</v>
      </c>
      <c r="E239" s="10">
        <v>0</v>
      </c>
      <c r="F239" s="11">
        <v>0</v>
      </c>
      <c r="G239" s="11">
        <v>0</v>
      </c>
      <c r="H239" s="11">
        <v>0</v>
      </c>
      <c r="I239" s="12">
        <v>0</v>
      </c>
      <c r="J239" s="30">
        <v>0</v>
      </c>
      <c r="K239" s="30">
        <v>0</v>
      </c>
      <c r="L239" s="30">
        <v>0</v>
      </c>
      <c r="M239" s="30">
        <v>0</v>
      </c>
      <c r="N239" s="31">
        <v>0</v>
      </c>
      <c r="O239" s="30">
        <v>0</v>
      </c>
      <c r="P239" s="30">
        <v>0</v>
      </c>
      <c r="Q239" s="31">
        <v>0</v>
      </c>
      <c r="R239" s="30">
        <v>0</v>
      </c>
      <c r="S239" s="30">
        <v>0</v>
      </c>
      <c r="T239" s="31">
        <v>0</v>
      </c>
      <c r="U239" s="30">
        <v>0</v>
      </c>
      <c r="V239" s="30">
        <v>0</v>
      </c>
      <c r="W239" s="31">
        <v>0</v>
      </c>
      <c r="X239" s="30">
        <v>0</v>
      </c>
      <c r="Y239" s="30">
        <v>0</v>
      </c>
      <c r="Z239" s="31">
        <v>0</v>
      </c>
      <c r="AA239" s="30">
        <v>0</v>
      </c>
      <c r="AB239" s="30">
        <v>0</v>
      </c>
      <c r="AC239" s="31">
        <v>0</v>
      </c>
      <c r="AD239" s="31">
        <v>0</v>
      </c>
      <c r="AE239" s="31">
        <v>0</v>
      </c>
      <c r="AF239" s="32">
        <v>0</v>
      </c>
    </row>
    <row r="240" spans="1:32">
      <c r="A240" s="28">
        <v>237</v>
      </c>
      <c r="B240" s="29">
        <v>1006002</v>
      </c>
      <c r="C240" s="29" t="s">
        <v>277</v>
      </c>
      <c r="D240" s="29" t="s">
        <v>279</v>
      </c>
      <c r="E240" s="10">
        <v>0</v>
      </c>
      <c r="F240" s="11">
        <v>0</v>
      </c>
      <c r="G240" s="11">
        <v>0</v>
      </c>
      <c r="H240" s="11">
        <v>0</v>
      </c>
      <c r="I240" s="12">
        <v>0</v>
      </c>
      <c r="J240" s="30">
        <v>0</v>
      </c>
      <c r="K240" s="30">
        <v>0</v>
      </c>
      <c r="L240" s="30">
        <v>0</v>
      </c>
      <c r="M240" s="30">
        <v>0</v>
      </c>
      <c r="N240" s="31">
        <v>0</v>
      </c>
      <c r="O240" s="30">
        <v>0</v>
      </c>
      <c r="P240" s="30">
        <v>0</v>
      </c>
      <c r="Q240" s="31">
        <v>0</v>
      </c>
      <c r="R240" s="30">
        <v>0</v>
      </c>
      <c r="S240" s="30">
        <v>0</v>
      </c>
      <c r="T240" s="31">
        <v>0</v>
      </c>
      <c r="U240" s="30">
        <v>0</v>
      </c>
      <c r="V240" s="30">
        <v>0</v>
      </c>
      <c r="W240" s="31">
        <v>0</v>
      </c>
      <c r="X240" s="30">
        <v>0</v>
      </c>
      <c r="Y240" s="30">
        <v>0</v>
      </c>
      <c r="Z240" s="31">
        <v>0</v>
      </c>
      <c r="AA240" s="30">
        <v>0</v>
      </c>
      <c r="AB240" s="30">
        <v>0</v>
      </c>
      <c r="AC240" s="31">
        <v>0</v>
      </c>
      <c r="AD240" s="31">
        <v>0</v>
      </c>
      <c r="AE240" s="31">
        <v>0</v>
      </c>
      <c r="AF240" s="32">
        <v>0</v>
      </c>
    </row>
    <row r="241" spans="1:32">
      <c r="A241" s="28">
        <v>238</v>
      </c>
      <c r="B241" s="29">
        <v>1006001</v>
      </c>
      <c r="C241" s="29" t="s">
        <v>277</v>
      </c>
      <c r="D241" s="29" t="s">
        <v>280</v>
      </c>
      <c r="E241" s="10">
        <v>0</v>
      </c>
      <c r="F241" s="11">
        <v>0</v>
      </c>
      <c r="G241" s="11">
        <v>0</v>
      </c>
      <c r="H241" s="11">
        <v>0</v>
      </c>
      <c r="I241" s="12">
        <v>0</v>
      </c>
      <c r="J241" s="30">
        <v>0</v>
      </c>
      <c r="K241" s="30">
        <v>0</v>
      </c>
      <c r="L241" s="30">
        <v>0</v>
      </c>
      <c r="M241" s="30">
        <v>0</v>
      </c>
      <c r="N241" s="31">
        <v>0</v>
      </c>
      <c r="O241" s="30">
        <v>0</v>
      </c>
      <c r="P241" s="30">
        <v>0</v>
      </c>
      <c r="Q241" s="31">
        <v>0</v>
      </c>
      <c r="R241" s="30">
        <v>56</v>
      </c>
      <c r="S241" s="30">
        <v>0</v>
      </c>
      <c r="T241" s="31">
        <v>2.8</v>
      </c>
      <c r="U241" s="30">
        <v>0</v>
      </c>
      <c r="V241" s="30">
        <v>0</v>
      </c>
      <c r="W241" s="31">
        <v>0</v>
      </c>
      <c r="X241" s="30">
        <v>0</v>
      </c>
      <c r="Y241" s="30">
        <v>0</v>
      </c>
      <c r="Z241" s="31">
        <v>0</v>
      </c>
      <c r="AA241" s="30">
        <v>0</v>
      </c>
      <c r="AB241" s="30">
        <v>0</v>
      </c>
      <c r="AC241" s="31">
        <v>0</v>
      </c>
      <c r="AD241" s="31">
        <v>0</v>
      </c>
      <c r="AE241" s="31">
        <v>0</v>
      </c>
      <c r="AF241" s="32">
        <v>2.8</v>
      </c>
    </row>
    <row r="242" spans="1:32">
      <c r="A242" s="28">
        <v>239</v>
      </c>
      <c r="B242" s="29">
        <v>1006003</v>
      </c>
      <c r="C242" s="29" t="s">
        <v>277</v>
      </c>
      <c r="D242" s="29" t="s">
        <v>281</v>
      </c>
      <c r="E242" s="10">
        <v>0</v>
      </c>
      <c r="F242" s="11">
        <v>0</v>
      </c>
      <c r="G242" s="11">
        <v>0</v>
      </c>
      <c r="H242" s="11">
        <v>0</v>
      </c>
      <c r="I242" s="12">
        <v>0</v>
      </c>
      <c r="J242" s="30">
        <v>0</v>
      </c>
      <c r="K242" s="30">
        <v>0</v>
      </c>
      <c r="L242" s="30">
        <v>0</v>
      </c>
      <c r="M242" s="30">
        <v>0</v>
      </c>
      <c r="N242" s="31">
        <v>0</v>
      </c>
      <c r="O242" s="30">
        <v>0</v>
      </c>
      <c r="P242" s="30">
        <v>0</v>
      </c>
      <c r="Q242" s="31">
        <v>0</v>
      </c>
      <c r="R242" s="30">
        <v>0</v>
      </c>
      <c r="S242" s="30">
        <v>0</v>
      </c>
      <c r="T242" s="31">
        <v>0</v>
      </c>
      <c r="U242" s="30">
        <v>0</v>
      </c>
      <c r="V242" s="30">
        <v>0</v>
      </c>
      <c r="W242" s="31">
        <v>0</v>
      </c>
      <c r="X242" s="30">
        <v>0</v>
      </c>
      <c r="Y242" s="30">
        <v>0</v>
      </c>
      <c r="Z242" s="31">
        <v>0</v>
      </c>
      <c r="AA242" s="30">
        <v>0</v>
      </c>
      <c r="AB242" s="30">
        <v>0</v>
      </c>
      <c r="AC242" s="31">
        <v>0</v>
      </c>
      <c r="AD242" s="31">
        <v>0</v>
      </c>
      <c r="AE242" s="31">
        <v>0</v>
      </c>
      <c r="AF242" s="32">
        <v>0</v>
      </c>
    </row>
    <row r="243" spans="1:32">
      <c r="A243" s="28">
        <v>240</v>
      </c>
      <c r="B243" s="29">
        <v>1006004</v>
      </c>
      <c r="C243" s="29" t="s">
        <v>277</v>
      </c>
      <c r="D243" s="29" t="s">
        <v>282</v>
      </c>
      <c r="E243" s="10">
        <v>0</v>
      </c>
      <c r="F243" s="11">
        <v>0</v>
      </c>
      <c r="G243" s="11">
        <v>0</v>
      </c>
      <c r="H243" s="11">
        <v>0</v>
      </c>
      <c r="I243" s="12">
        <v>0</v>
      </c>
      <c r="J243" s="30">
        <v>0</v>
      </c>
      <c r="K243" s="30">
        <v>1.2</v>
      </c>
      <c r="L243" s="30">
        <v>0</v>
      </c>
      <c r="M243" s="30">
        <v>0</v>
      </c>
      <c r="N243" s="31">
        <v>1.2</v>
      </c>
      <c r="O243" s="30">
        <v>0</v>
      </c>
      <c r="P243" s="30">
        <v>0</v>
      </c>
      <c r="Q243" s="31">
        <v>0</v>
      </c>
      <c r="R243" s="30">
        <v>0</v>
      </c>
      <c r="S243" s="30">
        <v>0</v>
      </c>
      <c r="T243" s="31">
        <v>0</v>
      </c>
      <c r="U243" s="30">
        <v>0</v>
      </c>
      <c r="V243" s="30">
        <v>0</v>
      </c>
      <c r="W243" s="31">
        <v>0</v>
      </c>
      <c r="X243" s="30">
        <v>0</v>
      </c>
      <c r="Y243" s="30">
        <v>0</v>
      </c>
      <c r="Z243" s="31">
        <v>0</v>
      </c>
      <c r="AA243" s="30">
        <v>0</v>
      </c>
      <c r="AB243" s="30">
        <v>0</v>
      </c>
      <c r="AC243" s="31">
        <v>0</v>
      </c>
      <c r="AD243" s="31">
        <v>0</v>
      </c>
      <c r="AE243" s="31">
        <v>0</v>
      </c>
      <c r="AF243" s="32">
        <v>1.2</v>
      </c>
    </row>
    <row r="244" spans="1:32">
      <c r="A244" s="28">
        <v>241</v>
      </c>
      <c r="B244" s="29">
        <v>1006006</v>
      </c>
      <c r="C244" s="29" t="s">
        <v>277</v>
      </c>
      <c r="D244" s="29" t="s">
        <v>283</v>
      </c>
      <c r="E244" s="10">
        <v>0</v>
      </c>
      <c r="F244" s="11">
        <v>0</v>
      </c>
      <c r="G244" s="11">
        <v>0</v>
      </c>
      <c r="H244" s="11">
        <v>0</v>
      </c>
      <c r="I244" s="12">
        <v>0</v>
      </c>
      <c r="J244" s="30">
        <v>0</v>
      </c>
      <c r="K244" s="30">
        <v>0</v>
      </c>
      <c r="L244" s="30">
        <v>0</v>
      </c>
      <c r="M244" s="30">
        <v>0</v>
      </c>
      <c r="N244" s="31">
        <v>0</v>
      </c>
      <c r="O244" s="30">
        <v>0</v>
      </c>
      <c r="P244" s="30">
        <v>0</v>
      </c>
      <c r="Q244" s="31">
        <v>0</v>
      </c>
      <c r="R244" s="30">
        <v>0</v>
      </c>
      <c r="S244" s="30">
        <v>0</v>
      </c>
      <c r="T244" s="31">
        <v>0</v>
      </c>
      <c r="U244" s="30">
        <v>0</v>
      </c>
      <c r="V244" s="30">
        <v>0</v>
      </c>
      <c r="W244" s="31">
        <v>0</v>
      </c>
      <c r="X244" s="30">
        <v>0</v>
      </c>
      <c r="Y244" s="30">
        <v>0</v>
      </c>
      <c r="Z244" s="31">
        <v>0</v>
      </c>
      <c r="AA244" s="30">
        <v>0</v>
      </c>
      <c r="AB244" s="30">
        <v>0</v>
      </c>
      <c r="AC244" s="31">
        <v>0</v>
      </c>
      <c r="AD244" s="31">
        <v>0</v>
      </c>
      <c r="AE244" s="31">
        <v>0</v>
      </c>
      <c r="AF244" s="32">
        <v>0</v>
      </c>
    </row>
    <row r="245" spans="1:32">
      <c r="A245" s="28">
        <v>242</v>
      </c>
      <c r="B245" s="29">
        <v>1006007</v>
      </c>
      <c r="C245" s="29" t="s">
        <v>277</v>
      </c>
      <c r="D245" s="29" t="s">
        <v>284</v>
      </c>
      <c r="E245" s="10">
        <v>0</v>
      </c>
      <c r="F245" s="11">
        <v>0</v>
      </c>
      <c r="G245" s="11">
        <v>0</v>
      </c>
      <c r="H245" s="11">
        <v>0</v>
      </c>
      <c r="I245" s="12">
        <v>0</v>
      </c>
      <c r="J245" s="30">
        <v>0</v>
      </c>
      <c r="K245" s="30">
        <v>0</v>
      </c>
      <c r="L245" s="30">
        <v>0</v>
      </c>
      <c r="M245" s="30">
        <v>0</v>
      </c>
      <c r="N245" s="31">
        <v>0</v>
      </c>
      <c r="O245" s="30">
        <v>0</v>
      </c>
      <c r="P245" s="30">
        <v>0</v>
      </c>
      <c r="Q245" s="31">
        <v>0</v>
      </c>
      <c r="R245" s="30">
        <v>0</v>
      </c>
      <c r="S245" s="30">
        <v>0</v>
      </c>
      <c r="T245" s="31">
        <v>0</v>
      </c>
      <c r="U245" s="30">
        <v>0</v>
      </c>
      <c r="V245" s="30">
        <v>0</v>
      </c>
      <c r="W245" s="31">
        <v>0</v>
      </c>
      <c r="X245" s="30">
        <v>0</v>
      </c>
      <c r="Y245" s="30">
        <v>0</v>
      </c>
      <c r="Z245" s="31">
        <v>0</v>
      </c>
      <c r="AA245" s="30">
        <v>0</v>
      </c>
      <c r="AB245" s="30">
        <v>0</v>
      </c>
      <c r="AC245" s="31">
        <v>0</v>
      </c>
      <c r="AD245" s="31">
        <v>0</v>
      </c>
      <c r="AE245" s="31">
        <v>0</v>
      </c>
      <c r="AF245" s="32">
        <v>0</v>
      </c>
    </row>
    <row r="246" spans="1:32">
      <c r="A246" s="28">
        <v>243</v>
      </c>
      <c r="B246" s="29">
        <v>1013032</v>
      </c>
      <c r="C246" s="29" t="s">
        <v>277</v>
      </c>
      <c r="D246" s="29" t="s">
        <v>284</v>
      </c>
      <c r="E246" s="10">
        <v>0</v>
      </c>
      <c r="F246" s="11">
        <v>0</v>
      </c>
      <c r="G246" s="11">
        <v>0</v>
      </c>
      <c r="H246" s="11">
        <v>0</v>
      </c>
      <c r="I246" s="12">
        <v>0</v>
      </c>
      <c r="J246" s="30">
        <v>0</v>
      </c>
      <c r="K246" s="30">
        <v>0</v>
      </c>
      <c r="L246" s="30">
        <v>0</v>
      </c>
      <c r="M246" s="30">
        <v>0</v>
      </c>
      <c r="N246" s="31">
        <v>0</v>
      </c>
      <c r="O246" s="30">
        <v>0</v>
      </c>
      <c r="P246" s="30">
        <v>0</v>
      </c>
      <c r="Q246" s="31">
        <v>0</v>
      </c>
      <c r="R246" s="30">
        <v>0</v>
      </c>
      <c r="S246" s="30">
        <v>0</v>
      </c>
      <c r="T246" s="31">
        <v>0</v>
      </c>
      <c r="U246" s="30">
        <v>0</v>
      </c>
      <c r="V246" s="30">
        <v>0</v>
      </c>
      <c r="W246" s="31">
        <v>0</v>
      </c>
      <c r="X246" s="30">
        <v>0</v>
      </c>
      <c r="Y246" s="30">
        <v>0</v>
      </c>
      <c r="Z246" s="31">
        <v>0</v>
      </c>
      <c r="AA246" s="30">
        <v>0</v>
      </c>
      <c r="AB246" s="30">
        <v>0</v>
      </c>
      <c r="AC246" s="31">
        <v>0</v>
      </c>
      <c r="AD246" s="31">
        <v>0</v>
      </c>
      <c r="AE246" s="31">
        <v>0</v>
      </c>
      <c r="AF246" s="32">
        <v>0</v>
      </c>
    </row>
    <row r="247" spans="1:32">
      <c r="A247" s="28">
        <v>244</v>
      </c>
      <c r="B247" s="29">
        <v>1005001</v>
      </c>
      <c r="C247" s="29" t="s">
        <v>285</v>
      </c>
      <c r="D247" s="29" t="s">
        <v>286</v>
      </c>
      <c r="E247" s="10">
        <v>0</v>
      </c>
      <c r="F247" s="11">
        <v>0</v>
      </c>
      <c r="G247" s="11">
        <v>0</v>
      </c>
      <c r="H247" s="11">
        <v>0</v>
      </c>
      <c r="I247" s="12">
        <v>0</v>
      </c>
      <c r="J247" s="30">
        <v>0</v>
      </c>
      <c r="K247" s="30">
        <v>0</v>
      </c>
      <c r="L247" s="30">
        <v>0</v>
      </c>
      <c r="M247" s="30">
        <v>0</v>
      </c>
      <c r="N247" s="31">
        <v>0</v>
      </c>
      <c r="O247" s="30">
        <v>0</v>
      </c>
      <c r="P247" s="30">
        <v>0</v>
      </c>
      <c r="Q247" s="31">
        <v>0</v>
      </c>
      <c r="R247" s="30">
        <v>67</v>
      </c>
      <c r="S247" s="30">
        <v>0</v>
      </c>
      <c r="T247" s="31">
        <v>3.35</v>
      </c>
      <c r="U247" s="30">
        <v>0</v>
      </c>
      <c r="V247" s="30">
        <v>0</v>
      </c>
      <c r="W247" s="31">
        <v>0</v>
      </c>
      <c r="X247" s="30">
        <v>0</v>
      </c>
      <c r="Y247" s="30">
        <v>0</v>
      </c>
      <c r="Z247" s="31">
        <v>0</v>
      </c>
      <c r="AA247" s="30">
        <v>0</v>
      </c>
      <c r="AB247" s="30">
        <v>0</v>
      </c>
      <c r="AC247" s="31">
        <v>0</v>
      </c>
      <c r="AD247" s="31">
        <v>0</v>
      </c>
      <c r="AE247" s="31">
        <v>0</v>
      </c>
      <c r="AF247" s="32">
        <v>3.4</v>
      </c>
    </row>
    <row r="248" spans="1:32">
      <c r="A248" s="28">
        <v>245</v>
      </c>
      <c r="B248" s="29">
        <v>1005003</v>
      </c>
      <c r="C248" s="29" t="s">
        <v>285</v>
      </c>
      <c r="D248" s="29" t="s">
        <v>287</v>
      </c>
      <c r="E248" s="10">
        <v>0</v>
      </c>
      <c r="F248" s="11">
        <v>0</v>
      </c>
      <c r="G248" s="11">
        <v>0</v>
      </c>
      <c r="H248" s="11">
        <v>0</v>
      </c>
      <c r="I248" s="12">
        <v>0</v>
      </c>
      <c r="J248" s="30">
        <v>0</v>
      </c>
      <c r="K248" s="30">
        <v>0</v>
      </c>
      <c r="L248" s="30">
        <v>0</v>
      </c>
      <c r="M248" s="30">
        <v>0</v>
      </c>
      <c r="N248" s="31">
        <v>0</v>
      </c>
      <c r="O248" s="30">
        <v>0</v>
      </c>
      <c r="P248" s="30">
        <v>0</v>
      </c>
      <c r="Q248" s="31">
        <v>0</v>
      </c>
      <c r="R248" s="30">
        <v>0</v>
      </c>
      <c r="S248" s="30">
        <v>0</v>
      </c>
      <c r="T248" s="31">
        <v>0</v>
      </c>
      <c r="U248" s="30">
        <v>0</v>
      </c>
      <c r="V248" s="30">
        <v>0</v>
      </c>
      <c r="W248" s="31">
        <v>0</v>
      </c>
      <c r="X248" s="30">
        <v>0</v>
      </c>
      <c r="Y248" s="30">
        <v>0</v>
      </c>
      <c r="Z248" s="31">
        <v>0</v>
      </c>
      <c r="AA248" s="30">
        <v>0</v>
      </c>
      <c r="AB248" s="30">
        <v>0</v>
      </c>
      <c r="AC248" s="31">
        <v>0</v>
      </c>
      <c r="AD248" s="31">
        <v>0</v>
      </c>
      <c r="AE248" s="31">
        <v>0</v>
      </c>
      <c r="AF248" s="32">
        <v>0</v>
      </c>
    </row>
    <row r="249" spans="1:32">
      <c r="A249" s="28">
        <v>246</v>
      </c>
      <c r="B249" s="29">
        <v>1005007</v>
      </c>
      <c r="C249" s="29" t="s">
        <v>285</v>
      </c>
      <c r="D249" s="29" t="s">
        <v>288</v>
      </c>
      <c r="E249" s="10">
        <v>0</v>
      </c>
      <c r="F249" s="11">
        <v>0</v>
      </c>
      <c r="G249" s="11">
        <v>0</v>
      </c>
      <c r="H249" s="11">
        <v>0</v>
      </c>
      <c r="I249" s="12">
        <v>0</v>
      </c>
      <c r="J249" s="30">
        <v>0</v>
      </c>
      <c r="K249" s="30">
        <v>0</v>
      </c>
      <c r="L249" s="30">
        <v>0</v>
      </c>
      <c r="M249" s="30">
        <v>0</v>
      </c>
      <c r="N249" s="31">
        <v>0</v>
      </c>
      <c r="O249" s="30">
        <v>57</v>
      </c>
      <c r="P249" s="30">
        <v>148</v>
      </c>
      <c r="Q249" s="31">
        <v>10.25</v>
      </c>
      <c r="R249" s="30">
        <v>0</v>
      </c>
      <c r="S249" s="30">
        <v>0</v>
      </c>
      <c r="T249" s="31">
        <v>0</v>
      </c>
      <c r="U249" s="30">
        <v>0</v>
      </c>
      <c r="V249" s="30">
        <v>0</v>
      </c>
      <c r="W249" s="31">
        <v>0</v>
      </c>
      <c r="X249" s="30">
        <v>0</v>
      </c>
      <c r="Y249" s="30">
        <v>0</v>
      </c>
      <c r="Z249" s="31">
        <v>0</v>
      </c>
      <c r="AA249" s="30">
        <v>0</v>
      </c>
      <c r="AB249" s="30">
        <v>0</v>
      </c>
      <c r="AC249" s="31">
        <v>0</v>
      </c>
      <c r="AD249" s="31">
        <v>0</v>
      </c>
      <c r="AE249" s="31">
        <v>0</v>
      </c>
      <c r="AF249" s="32">
        <v>10.3</v>
      </c>
    </row>
    <row r="250" spans="1:32">
      <c r="A250" s="28">
        <v>247</v>
      </c>
      <c r="B250" s="29">
        <v>1005004</v>
      </c>
      <c r="C250" s="29" t="s">
        <v>285</v>
      </c>
      <c r="D250" s="29" t="s">
        <v>289</v>
      </c>
      <c r="E250" s="10">
        <v>0</v>
      </c>
      <c r="F250" s="11">
        <v>0</v>
      </c>
      <c r="G250" s="11">
        <v>0</v>
      </c>
      <c r="H250" s="11">
        <v>0</v>
      </c>
      <c r="I250" s="12">
        <v>0</v>
      </c>
      <c r="J250" s="30">
        <v>0</v>
      </c>
      <c r="K250" s="30">
        <v>0</v>
      </c>
      <c r="L250" s="30">
        <v>0</v>
      </c>
      <c r="M250" s="30">
        <v>0</v>
      </c>
      <c r="N250" s="31">
        <v>0</v>
      </c>
      <c r="O250" s="30">
        <v>0</v>
      </c>
      <c r="P250" s="30">
        <v>0</v>
      </c>
      <c r="Q250" s="31">
        <v>0</v>
      </c>
      <c r="R250" s="30">
        <v>0</v>
      </c>
      <c r="S250" s="30">
        <v>0</v>
      </c>
      <c r="T250" s="31">
        <v>0</v>
      </c>
      <c r="U250" s="30">
        <v>0</v>
      </c>
      <c r="V250" s="30">
        <v>0</v>
      </c>
      <c r="W250" s="31">
        <v>0</v>
      </c>
      <c r="X250" s="30">
        <v>0</v>
      </c>
      <c r="Y250" s="30">
        <v>0</v>
      </c>
      <c r="Z250" s="31">
        <v>0</v>
      </c>
      <c r="AA250" s="30">
        <v>0</v>
      </c>
      <c r="AB250" s="30">
        <v>0</v>
      </c>
      <c r="AC250" s="31">
        <v>0</v>
      </c>
      <c r="AD250" s="31">
        <v>0</v>
      </c>
      <c r="AE250" s="31">
        <v>0</v>
      </c>
      <c r="AF250" s="32">
        <v>0</v>
      </c>
    </row>
    <row r="251" spans="1:32">
      <c r="A251" s="28">
        <v>248</v>
      </c>
      <c r="B251" s="29">
        <v>1024001</v>
      </c>
      <c r="C251" s="29" t="s">
        <v>290</v>
      </c>
      <c r="D251" s="29" t="s">
        <v>291</v>
      </c>
      <c r="E251" s="10">
        <v>2</v>
      </c>
      <c r="F251" s="11">
        <v>0</v>
      </c>
      <c r="G251" s="11">
        <v>0</v>
      </c>
      <c r="H251" s="11">
        <v>0</v>
      </c>
      <c r="I251" s="12">
        <v>2</v>
      </c>
      <c r="J251" s="30">
        <v>0</v>
      </c>
      <c r="K251" s="30">
        <v>0</v>
      </c>
      <c r="L251" s="30">
        <v>0</v>
      </c>
      <c r="M251" s="30">
        <v>0</v>
      </c>
      <c r="N251" s="31">
        <v>0</v>
      </c>
      <c r="O251" s="30">
        <v>44</v>
      </c>
      <c r="P251" s="30">
        <v>0</v>
      </c>
      <c r="Q251" s="31">
        <v>2.2000000000000002</v>
      </c>
      <c r="R251" s="30">
        <v>0</v>
      </c>
      <c r="S251" s="30">
        <v>0</v>
      </c>
      <c r="T251" s="31">
        <v>0</v>
      </c>
      <c r="U251" s="30">
        <v>0</v>
      </c>
      <c r="V251" s="30">
        <v>0</v>
      </c>
      <c r="W251" s="31">
        <v>0</v>
      </c>
      <c r="X251" s="30">
        <v>0</v>
      </c>
      <c r="Y251" s="30">
        <v>0</v>
      </c>
      <c r="Z251" s="31">
        <v>0</v>
      </c>
      <c r="AA251" s="30">
        <v>0</v>
      </c>
      <c r="AB251" s="30">
        <v>0</v>
      </c>
      <c r="AC251" s="31">
        <v>0</v>
      </c>
      <c r="AD251" s="31">
        <v>0</v>
      </c>
      <c r="AE251" s="31">
        <v>0</v>
      </c>
      <c r="AF251" s="32">
        <v>4.2</v>
      </c>
    </row>
    <row r="252" spans="1:32">
      <c r="A252" s="28">
        <v>249</v>
      </c>
      <c r="B252" s="29">
        <v>1008001</v>
      </c>
      <c r="C252" s="29" t="s">
        <v>290</v>
      </c>
      <c r="D252" s="29" t="s">
        <v>292</v>
      </c>
      <c r="E252" s="10">
        <v>0</v>
      </c>
      <c r="F252" s="11">
        <v>0</v>
      </c>
      <c r="G252" s="11">
        <v>0</v>
      </c>
      <c r="H252" s="11">
        <v>0</v>
      </c>
      <c r="I252" s="12">
        <v>0</v>
      </c>
      <c r="J252" s="30">
        <v>0</v>
      </c>
      <c r="K252" s="30">
        <v>0</v>
      </c>
      <c r="L252" s="30">
        <v>0</v>
      </c>
      <c r="M252" s="30">
        <v>0</v>
      </c>
      <c r="N252" s="31">
        <v>0</v>
      </c>
      <c r="O252" s="30">
        <v>0</v>
      </c>
      <c r="P252" s="30">
        <v>0</v>
      </c>
      <c r="Q252" s="31">
        <v>0</v>
      </c>
      <c r="R252" s="30">
        <v>0</v>
      </c>
      <c r="S252" s="30">
        <v>0</v>
      </c>
      <c r="T252" s="31">
        <v>0</v>
      </c>
      <c r="U252" s="30">
        <v>0</v>
      </c>
      <c r="V252" s="30">
        <v>0</v>
      </c>
      <c r="W252" s="31">
        <v>0</v>
      </c>
      <c r="X252" s="30">
        <v>0</v>
      </c>
      <c r="Y252" s="30">
        <v>0</v>
      </c>
      <c r="Z252" s="31">
        <v>0</v>
      </c>
      <c r="AA252" s="30">
        <v>0</v>
      </c>
      <c r="AB252" s="30">
        <v>0</v>
      </c>
      <c r="AC252" s="31">
        <v>0</v>
      </c>
      <c r="AD252" s="31">
        <v>0</v>
      </c>
      <c r="AE252" s="31">
        <v>0</v>
      </c>
      <c r="AF252" s="32">
        <v>0</v>
      </c>
    </row>
    <row r="253" spans="1:32">
      <c r="A253" s="28">
        <v>250</v>
      </c>
      <c r="B253" s="29">
        <v>1008002</v>
      </c>
      <c r="C253" s="29" t="s">
        <v>290</v>
      </c>
      <c r="D253" s="29" t="s">
        <v>293</v>
      </c>
      <c r="E253" s="10">
        <v>0</v>
      </c>
      <c r="F253" s="11">
        <v>0</v>
      </c>
      <c r="G253" s="11">
        <v>0</v>
      </c>
      <c r="H253" s="11">
        <v>0</v>
      </c>
      <c r="I253" s="12">
        <v>0</v>
      </c>
      <c r="J253" s="30">
        <v>0</v>
      </c>
      <c r="K253" s="30">
        <v>0</v>
      </c>
      <c r="L253" s="30">
        <v>0</v>
      </c>
      <c r="M253" s="30">
        <v>0</v>
      </c>
      <c r="N253" s="31">
        <v>0</v>
      </c>
      <c r="O253" s="30">
        <v>0</v>
      </c>
      <c r="P253" s="30">
        <v>0</v>
      </c>
      <c r="Q253" s="31">
        <v>0</v>
      </c>
      <c r="R253" s="30">
        <v>0</v>
      </c>
      <c r="S253" s="30">
        <v>0</v>
      </c>
      <c r="T253" s="31">
        <v>0</v>
      </c>
      <c r="U253" s="30">
        <v>0</v>
      </c>
      <c r="V253" s="30">
        <v>0</v>
      </c>
      <c r="W253" s="31">
        <v>0</v>
      </c>
      <c r="X253" s="30">
        <v>0</v>
      </c>
      <c r="Y253" s="30">
        <v>0</v>
      </c>
      <c r="Z253" s="31">
        <v>0</v>
      </c>
      <c r="AA253" s="30">
        <v>0</v>
      </c>
      <c r="AB253" s="30">
        <v>0</v>
      </c>
      <c r="AC253" s="31">
        <v>0</v>
      </c>
      <c r="AD253" s="31">
        <v>0</v>
      </c>
      <c r="AE253" s="31">
        <v>0</v>
      </c>
      <c r="AF253" s="32">
        <v>0</v>
      </c>
    </row>
    <row r="254" spans="1:32">
      <c r="A254" s="28">
        <v>251</v>
      </c>
      <c r="B254" s="29">
        <v>1008028</v>
      </c>
      <c r="C254" s="29" t="s">
        <v>290</v>
      </c>
      <c r="D254" s="29" t="s">
        <v>294</v>
      </c>
      <c r="E254" s="10">
        <v>0</v>
      </c>
      <c r="F254" s="11">
        <v>0</v>
      </c>
      <c r="G254" s="11">
        <v>0</v>
      </c>
      <c r="H254" s="11">
        <v>0</v>
      </c>
      <c r="I254" s="12">
        <v>0</v>
      </c>
      <c r="J254" s="30">
        <v>0</v>
      </c>
      <c r="K254" s="30">
        <v>0</v>
      </c>
      <c r="L254" s="30">
        <v>0</v>
      </c>
      <c r="M254" s="30">
        <v>0</v>
      </c>
      <c r="N254" s="31">
        <v>0</v>
      </c>
      <c r="O254" s="30">
        <v>0</v>
      </c>
      <c r="P254" s="30">
        <v>0</v>
      </c>
      <c r="Q254" s="31">
        <v>0</v>
      </c>
      <c r="R254" s="30">
        <v>0</v>
      </c>
      <c r="S254" s="30">
        <v>0</v>
      </c>
      <c r="T254" s="31">
        <v>0</v>
      </c>
      <c r="U254" s="30">
        <v>0</v>
      </c>
      <c r="V254" s="30">
        <v>0</v>
      </c>
      <c r="W254" s="31">
        <v>0</v>
      </c>
      <c r="X254" s="30">
        <v>0</v>
      </c>
      <c r="Y254" s="30">
        <v>0</v>
      </c>
      <c r="Z254" s="31">
        <v>0</v>
      </c>
      <c r="AA254" s="30">
        <v>0</v>
      </c>
      <c r="AB254" s="30">
        <v>0</v>
      </c>
      <c r="AC254" s="31">
        <v>0</v>
      </c>
      <c r="AD254" s="31">
        <v>0</v>
      </c>
      <c r="AE254" s="31">
        <v>0</v>
      </c>
      <c r="AF254" s="32">
        <v>0</v>
      </c>
    </row>
    <row r="255" spans="1:32">
      <c r="A255" s="28">
        <v>252</v>
      </c>
      <c r="B255" s="29">
        <v>1008013</v>
      </c>
      <c r="C255" s="29" t="s">
        <v>290</v>
      </c>
      <c r="D255" s="29" t="s">
        <v>295</v>
      </c>
      <c r="E255" s="10">
        <v>0</v>
      </c>
      <c r="F255" s="11">
        <v>0</v>
      </c>
      <c r="G255" s="11">
        <v>0</v>
      </c>
      <c r="H255" s="11">
        <v>0</v>
      </c>
      <c r="I255" s="12">
        <v>0</v>
      </c>
      <c r="J255" s="30">
        <v>0</v>
      </c>
      <c r="K255" s="30">
        <v>0</v>
      </c>
      <c r="L255" s="30">
        <v>0</v>
      </c>
      <c r="M255" s="30">
        <v>0</v>
      </c>
      <c r="N255" s="31">
        <v>0</v>
      </c>
      <c r="O255" s="30">
        <v>0</v>
      </c>
      <c r="P255" s="30">
        <v>0</v>
      </c>
      <c r="Q255" s="31">
        <v>0</v>
      </c>
      <c r="R255" s="30">
        <v>0</v>
      </c>
      <c r="S255" s="30">
        <v>0</v>
      </c>
      <c r="T255" s="31">
        <v>0</v>
      </c>
      <c r="U255" s="30">
        <v>0</v>
      </c>
      <c r="V255" s="30">
        <v>0</v>
      </c>
      <c r="W255" s="31">
        <v>0</v>
      </c>
      <c r="X255" s="30">
        <v>0</v>
      </c>
      <c r="Y255" s="30">
        <v>0</v>
      </c>
      <c r="Z255" s="31">
        <v>0</v>
      </c>
      <c r="AA255" s="30">
        <v>0</v>
      </c>
      <c r="AB255" s="30">
        <v>0</v>
      </c>
      <c r="AC255" s="31">
        <v>0</v>
      </c>
      <c r="AD255" s="31">
        <v>0</v>
      </c>
      <c r="AE255" s="31">
        <v>0</v>
      </c>
      <c r="AF255" s="32">
        <v>0</v>
      </c>
    </row>
    <row r="256" spans="1:32">
      <c r="A256" s="28">
        <v>253</v>
      </c>
      <c r="B256" s="29">
        <v>1008031</v>
      </c>
      <c r="C256" s="29" t="s">
        <v>290</v>
      </c>
      <c r="D256" s="29" t="s">
        <v>296</v>
      </c>
      <c r="E256" s="10">
        <v>0</v>
      </c>
      <c r="F256" s="11">
        <v>0</v>
      </c>
      <c r="G256" s="11">
        <v>0</v>
      </c>
      <c r="H256" s="11">
        <v>0</v>
      </c>
      <c r="I256" s="12">
        <v>0</v>
      </c>
      <c r="J256" s="30">
        <v>0</v>
      </c>
      <c r="K256" s="30">
        <v>0</v>
      </c>
      <c r="L256" s="30">
        <v>0</v>
      </c>
      <c r="M256" s="30">
        <v>0</v>
      </c>
      <c r="N256" s="31">
        <v>0</v>
      </c>
      <c r="O256" s="30">
        <v>0</v>
      </c>
      <c r="P256" s="30">
        <v>0</v>
      </c>
      <c r="Q256" s="31">
        <v>0</v>
      </c>
      <c r="R256" s="30">
        <v>0</v>
      </c>
      <c r="S256" s="30">
        <v>0</v>
      </c>
      <c r="T256" s="31">
        <v>0</v>
      </c>
      <c r="U256" s="30">
        <v>0</v>
      </c>
      <c r="V256" s="30">
        <v>0</v>
      </c>
      <c r="W256" s="31">
        <v>0</v>
      </c>
      <c r="X256" s="30">
        <v>0</v>
      </c>
      <c r="Y256" s="30">
        <v>0</v>
      </c>
      <c r="Z256" s="31">
        <v>0</v>
      </c>
      <c r="AA256" s="30">
        <v>0</v>
      </c>
      <c r="AB256" s="30">
        <v>0</v>
      </c>
      <c r="AC256" s="31">
        <v>0</v>
      </c>
      <c r="AD256" s="31">
        <v>0</v>
      </c>
      <c r="AE256" s="31">
        <v>0</v>
      </c>
      <c r="AF256" s="32">
        <v>0</v>
      </c>
    </row>
    <row r="257" spans="1:32">
      <c r="A257" s="28">
        <v>254</v>
      </c>
      <c r="B257" s="29">
        <v>1008020</v>
      </c>
      <c r="C257" s="29" t="s">
        <v>290</v>
      </c>
      <c r="D257" s="29" t="s">
        <v>297</v>
      </c>
      <c r="E257" s="10">
        <v>0</v>
      </c>
      <c r="F257" s="11">
        <v>0</v>
      </c>
      <c r="G257" s="11">
        <v>0</v>
      </c>
      <c r="H257" s="11">
        <v>0</v>
      </c>
      <c r="I257" s="12">
        <v>0</v>
      </c>
      <c r="J257" s="30">
        <v>0</v>
      </c>
      <c r="K257" s="30">
        <v>0</v>
      </c>
      <c r="L257" s="30">
        <v>0</v>
      </c>
      <c r="M257" s="30">
        <v>0</v>
      </c>
      <c r="N257" s="31">
        <v>0</v>
      </c>
      <c r="O257" s="30">
        <v>0</v>
      </c>
      <c r="P257" s="30">
        <v>0</v>
      </c>
      <c r="Q257" s="31">
        <v>0</v>
      </c>
      <c r="R257" s="30">
        <v>0</v>
      </c>
      <c r="S257" s="30">
        <v>0</v>
      </c>
      <c r="T257" s="31">
        <v>0</v>
      </c>
      <c r="U257" s="30">
        <v>0</v>
      </c>
      <c r="V257" s="30">
        <v>0</v>
      </c>
      <c r="W257" s="31">
        <v>0</v>
      </c>
      <c r="X257" s="30">
        <v>0</v>
      </c>
      <c r="Y257" s="30">
        <v>0</v>
      </c>
      <c r="Z257" s="31">
        <v>0</v>
      </c>
      <c r="AA257" s="30">
        <v>0</v>
      </c>
      <c r="AB257" s="30">
        <v>0</v>
      </c>
      <c r="AC257" s="31">
        <v>0</v>
      </c>
      <c r="AD257" s="31">
        <v>0</v>
      </c>
      <c r="AE257" s="31">
        <v>0</v>
      </c>
      <c r="AF257" s="32">
        <v>0</v>
      </c>
    </row>
    <row r="258" spans="1:32">
      <c r="A258" s="28">
        <v>255</v>
      </c>
      <c r="B258" s="29">
        <v>1008007</v>
      </c>
      <c r="C258" s="29" t="s">
        <v>290</v>
      </c>
      <c r="D258" s="29" t="s">
        <v>298</v>
      </c>
      <c r="E258" s="10">
        <v>0</v>
      </c>
      <c r="F258" s="11">
        <v>0</v>
      </c>
      <c r="G258" s="11">
        <v>0</v>
      </c>
      <c r="H258" s="11">
        <v>0</v>
      </c>
      <c r="I258" s="12">
        <v>0</v>
      </c>
      <c r="J258" s="30">
        <v>0</v>
      </c>
      <c r="K258" s="30">
        <v>0</v>
      </c>
      <c r="L258" s="30">
        <v>0</v>
      </c>
      <c r="M258" s="30">
        <v>0</v>
      </c>
      <c r="N258" s="31">
        <v>0</v>
      </c>
      <c r="O258" s="30">
        <v>0</v>
      </c>
      <c r="P258" s="30">
        <v>0</v>
      </c>
      <c r="Q258" s="31">
        <v>0</v>
      </c>
      <c r="R258" s="30">
        <v>0</v>
      </c>
      <c r="S258" s="30">
        <v>0</v>
      </c>
      <c r="T258" s="31">
        <v>0</v>
      </c>
      <c r="U258" s="30">
        <v>0</v>
      </c>
      <c r="V258" s="30">
        <v>0</v>
      </c>
      <c r="W258" s="31">
        <v>0</v>
      </c>
      <c r="X258" s="30">
        <v>0</v>
      </c>
      <c r="Y258" s="30">
        <v>0</v>
      </c>
      <c r="Z258" s="31">
        <v>0</v>
      </c>
      <c r="AA258" s="30">
        <v>0</v>
      </c>
      <c r="AB258" s="30">
        <v>0</v>
      </c>
      <c r="AC258" s="31">
        <v>0</v>
      </c>
      <c r="AD258" s="31">
        <v>0</v>
      </c>
      <c r="AE258" s="31">
        <v>0</v>
      </c>
      <c r="AF258" s="32">
        <v>0</v>
      </c>
    </row>
    <row r="259" spans="1:32">
      <c r="A259" s="28">
        <v>256</v>
      </c>
      <c r="B259" s="29">
        <v>1017007</v>
      </c>
      <c r="C259" s="29" t="s">
        <v>290</v>
      </c>
      <c r="D259" s="29" t="s">
        <v>299</v>
      </c>
      <c r="E259" s="10">
        <v>0</v>
      </c>
      <c r="F259" s="11">
        <v>0</v>
      </c>
      <c r="G259" s="11">
        <v>0</v>
      </c>
      <c r="H259" s="11">
        <v>0</v>
      </c>
      <c r="I259" s="12">
        <v>0</v>
      </c>
      <c r="J259" s="30">
        <v>0</v>
      </c>
      <c r="K259" s="30">
        <v>0</v>
      </c>
      <c r="L259" s="30">
        <v>0</v>
      </c>
      <c r="M259" s="30">
        <v>0</v>
      </c>
      <c r="N259" s="31">
        <v>0</v>
      </c>
      <c r="O259" s="30">
        <v>0</v>
      </c>
      <c r="P259" s="30">
        <v>0</v>
      </c>
      <c r="Q259" s="31">
        <v>0</v>
      </c>
      <c r="R259" s="30">
        <v>0</v>
      </c>
      <c r="S259" s="30">
        <v>0</v>
      </c>
      <c r="T259" s="31">
        <v>0</v>
      </c>
      <c r="U259" s="30">
        <v>0</v>
      </c>
      <c r="V259" s="30">
        <v>0</v>
      </c>
      <c r="W259" s="31">
        <v>0</v>
      </c>
      <c r="X259" s="30">
        <v>0</v>
      </c>
      <c r="Y259" s="30">
        <v>0</v>
      </c>
      <c r="Z259" s="31">
        <v>0</v>
      </c>
      <c r="AA259" s="30">
        <v>0</v>
      </c>
      <c r="AB259" s="30">
        <v>0</v>
      </c>
      <c r="AC259" s="31">
        <v>0</v>
      </c>
      <c r="AD259" s="31">
        <v>0</v>
      </c>
      <c r="AE259" s="31">
        <v>0</v>
      </c>
      <c r="AF259" s="32">
        <v>0</v>
      </c>
    </row>
    <row r="260" spans="1:32">
      <c r="A260" s="28">
        <v>257</v>
      </c>
      <c r="B260" s="29">
        <v>1008009</v>
      </c>
      <c r="C260" s="29" t="s">
        <v>290</v>
      </c>
      <c r="D260" s="29" t="s">
        <v>300</v>
      </c>
      <c r="E260" s="10">
        <v>0</v>
      </c>
      <c r="F260" s="11">
        <v>0</v>
      </c>
      <c r="G260" s="11">
        <v>0</v>
      </c>
      <c r="H260" s="11">
        <v>0</v>
      </c>
      <c r="I260" s="12">
        <v>0</v>
      </c>
      <c r="J260" s="30">
        <v>0</v>
      </c>
      <c r="K260" s="30">
        <v>0</v>
      </c>
      <c r="L260" s="30">
        <v>0</v>
      </c>
      <c r="M260" s="30">
        <v>0</v>
      </c>
      <c r="N260" s="31">
        <v>0</v>
      </c>
      <c r="O260" s="30">
        <v>0</v>
      </c>
      <c r="P260" s="30">
        <v>0</v>
      </c>
      <c r="Q260" s="31">
        <v>0</v>
      </c>
      <c r="R260" s="30">
        <v>0</v>
      </c>
      <c r="S260" s="30">
        <v>0</v>
      </c>
      <c r="T260" s="31">
        <v>0</v>
      </c>
      <c r="U260" s="30">
        <v>0</v>
      </c>
      <c r="V260" s="30">
        <v>0</v>
      </c>
      <c r="W260" s="31">
        <v>0</v>
      </c>
      <c r="X260" s="30">
        <v>0</v>
      </c>
      <c r="Y260" s="30">
        <v>0</v>
      </c>
      <c r="Z260" s="31">
        <v>0</v>
      </c>
      <c r="AA260" s="30">
        <v>0</v>
      </c>
      <c r="AB260" s="30">
        <v>0</v>
      </c>
      <c r="AC260" s="31">
        <v>0</v>
      </c>
      <c r="AD260" s="31">
        <v>0</v>
      </c>
      <c r="AE260" s="31">
        <v>0</v>
      </c>
      <c r="AF260" s="32">
        <v>0</v>
      </c>
    </row>
    <row r="261" spans="1:32">
      <c r="A261" s="28">
        <v>258</v>
      </c>
      <c r="B261" s="29">
        <v>1008008</v>
      </c>
      <c r="C261" s="29" t="s">
        <v>290</v>
      </c>
      <c r="D261" s="29" t="s">
        <v>301</v>
      </c>
      <c r="E261" s="10">
        <v>0</v>
      </c>
      <c r="F261" s="11">
        <v>0</v>
      </c>
      <c r="G261" s="11">
        <v>0</v>
      </c>
      <c r="H261" s="11">
        <v>0</v>
      </c>
      <c r="I261" s="12">
        <v>0</v>
      </c>
      <c r="J261" s="30">
        <v>0</v>
      </c>
      <c r="K261" s="30">
        <v>0</v>
      </c>
      <c r="L261" s="30">
        <v>0</v>
      </c>
      <c r="M261" s="30">
        <v>0</v>
      </c>
      <c r="N261" s="31">
        <v>0</v>
      </c>
      <c r="O261" s="30">
        <v>0</v>
      </c>
      <c r="P261" s="30">
        <v>0</v>
      </c>
      <c r="Q261" s="31">
        <v>0</v>
      </c>
      <c r="R261" s="30">
        <v>0</v>
      </c>
      <c r="S261" s="30">
        <v>0</v>
      </c>
      <c r="T261" s="31">
        <v>0</v>
      </c>
      <c r="U261" s="30">
        <v>0</v>
      </c>
      <c r="V261" s="30">
        <v>0</v>
      </c>
      <c r="W261" s="31">
        <v>0</v>
      </c>
      <c r="X261" s="30">
        <v>0</v>
      </c>
      <c r="Y261" s="30">
        <v>0</v>
      </c>
      <c r="Z261" s="31">
        <v>0</v>
      </c>
      <c r="AA261" s="30">
        <v>0</v>
      </c>
      <c r="AB261" s="30">
        <v>0</v>
      </c>
      <c r="AC261" s="31">
        <v>0</v>
      </c>
      <c r="AD261" s="31">
        <v>0</v>
      </c>
      <c r="AE261" s="31">
        <v>0</v>
      </c>
      <c r="AF261" s="32">
        <v>0</v>
      </c>
    </row>
    <row r="262" spans="1:32">
      <c r="A262" s="28">
        <v>259</v>
      </c>
      <c r="B262" s="29">
        <v>1008033</v>
      </c>
      <c r="C262" s="29" t="s">
        <v>290</v>
      </c>
      <c r="D262" s="29" t="s">
        <v>302</v>
      </c>
      <c r="E262" s="10">
        <v>0</v>
      </c>
      <c r="F262" s="11">
        <v>0</v>
      </c>
      <c r="G262" s="11">
        <v>0</v>
      </c>
      <c r="H262" s="11">
        <v>0</v>
      </c>
      <c r="I262" s="12">
        <v>0</v>
      </c>
      <c r="J262" s="30">
        <v>0</v>
      </c>
      <c r="K262" s="30">
        <v>0</v>
      </c>
      <c r="L262" s="30">
        <v>0</v>
      </c>
      <c r="M262" s="30">
        <v>0</v>
      </c>
      <c r="N262" s="31">
        <v>0</v>
      </c>
      <c r="O262" s="30">
        <v>0</v>
      </c>
      <c r="P262" s="30">
        <v>0</v>
      </c>
      <c r="Q262" s="31">
        <v>0</v>
      </c>
      <c r="R262" s="30">
        <v>0</v>
      </c>
      <c r="S262" s="30">
        <v>0</v>
      </c>
      <c r="T262" s="31">
        <v>0</v>
      </c>
      <c r="U262" s="30">
        <v>0</v>
      </c>
      <c r="V262" s="30">
        <v>0</v>
      </c>
      <c r="W262" s="31">
        <v>0</v>
      </c>
      <c r="X262" s="30">
        <v>0</v>
      </c>
      <c r="Y262" s="30">
        <v>0</v>
      </c>
      <c r="Z262" s="31">
        <v>0</v>
      </c>
      <c r="AA262" s="30">
        <v>0</v>
      </c>
      <c r="AB262" s="30">
        <v>0</v>
      </c>
      <c r="AC262" s="31">
        <v>0</v>
      </c>
      <c r="AD262" s="31">
        <v>0</v>
      </c>
      <c r="AE262" s="31">
        <v>0</v>
      </c>
      <c r="AF262" s="32">
        <v>0</v>
      </c>
    </row>
    <row r="263" spans="1:32">
      <c r="A263" s="28">
        <v>260</v>
      </c>
      <c r="B263" s="29">
        <v>1008014</v>
      </c>
      <c r="C263" s="29" t="s">
        <v>290</v>
      </c>
      <c r="D263" s="29" t="s">
        <v>303</v>
      </c>
      <c r="E263" s="10">
        <v>0</v>
      </c>
      <c r="F263" s="11">
        <v>0</v>
      </c>
      <c r="G263" s="11">
        <v>0</v>
      </c>
      <c r="H263" s="11">
        <v>0</v>
      </c>
      <c r="I263" s="12">
        <v>0</v>
      </c>
      <c r="J263" s="30">
        <v>0</v>
      </c>
      <c r="K263" s="30">
        <v>0</v>
      </c>
      <c r="L263" s="30">
        <v>0</v>
      </c>
      <c r="M263" s="30">
        <v>0</v>
      </c>
      <c r="N263" s="31">
        <v>0</v>
      </c>
      <c r="O263" s="30">
        <v>0</v>
      </c>
      <c r="P263" s="30">
        <v>0</v>
      </c>
      <c r="Q263" s="31">
        <v>0</v>
      </c>
      <c r="R263" s="30">
        <v>0</v>
      </c>
      <c r="S263" s="30">
        <v>0</v>
      </c>
      <c r="T263" s="31">
        <v>0</v>
      </c>
      <c r="U263" s="30">
        <v>0</v>
      </c>
      <c r="V263" s="30">
        <v>0</v>
      </c>
      <c r="W263" s="31">
        <v>0</v>
      </c>
      <c r="X263" s="30">
        <v>0</v>
      </c>
      <c r="Y263" s="30">
        <v>0</v>
      </c>
      <c r="Z263" s="31">
        <v>0</v>
      </c>
      <c r="AA263" s="30">
        <v>0</v>
      </c>
      <c r="AB263" s="30">
        <v>0</v>
      </c>
      <c r="AC263" s="31">
        <v>0</v>
      </c>
      <c r="AD263" s="31">
        <v>0</v>
      </c>
      <c r="AE263" s="31">
        <v>0</v>
      </c>
      <c r="AF263" s="32">
        <v>0</v>
      </c>
    </row>
    <row r="264" spans="1:32">
      <c r="A264" s="28">
        <v>261</v>
      </c>
      <c r="B264" s="29">
        <v>1008026</v>
      </c>
      <c r="C264" s="29" t="s">
        <v>290</v>
      </c>
      <c r="D264" s="29" t="s">
        <v>304</v>
      </c>
      <c r="E264" s="10">
        <v>0</v>
      </c>
      <c r="F264" s="11">
        <v>0</v>
      </c>
      <c r="G264" s="11">
        <v>0</v>
      </c>
      <c r="H264" s="11">
        <v>0</v>
      </c>
      <c r="I264" s="12">
        <v>0</v>
      </c>
      <c r="J264" s="30">
        <v>0</v>
      </c>
      <c r="K264" s="30">
        <v>0</v>
      </c>
      <c r="L264" s="30">
        <v>0</v>
      </c>
      <c r="M264" s="30">
        <v>0</v>
      </c>
      <c r="N264" s="31">
        <v>0</v>
      </c>
      <c r="O264" s="30">
        <v>0</v>
      </c>
      <c r="P264" s="30">
        <v>0</v>
      </c>
      <c r="Q264" s="31">
        <v>0</v>
      </c>
      <c r="R264" s="30">
        <v>0</v>
      </c>
      <c r="S264" s="30">
        <v>0</v>
      </c>
      <c r="T264" s="31">
        <v>0</v>
      </c>
      <c r="U264" s="30">
        <v>0</v>
      </c>
      <c r="V264" s="30">
        <v>0</v>
      </c>
      <c r="W264" s="31">
        <v>0</v>
      </c>
      <c r="X264" s="30">
        <v>0</v>
      </c>
      <c r="Y264" s="30">
        <v>0</v>
      </c>
      <c r="Z264" s="31">
        <v>0</v>
      </c>
      <c r="AA264" s="30">
        <v>0</v>
      </c>
      <c r="AB264" s="30">
        <v>0</v>
      </c>
      <c r="AC264" s="31">
        <v>0</v>
      </c>
      <c r="AD264" s="31">
        <v>0</v>
      </c>
      <c r="AE264" s="31">
        <v>0</v>
      </c>
      <c r="AF264" s="32">
        <v>0</v>
      </c>
    </row>
    <row r="265" spans="1:32">
      <c r="A265" s="28">
        <v>262</v>
      </c>
      <c r="B265" s="29">
        <v>1008023</v>
      </c>
      <c r="C265" s="29" t="s">
        <v>290</v>
      </c>
      <c r="D265" s="29" t="s">
        <v>305</v>
      </c>
      <c r="E265" s="10">
        <v>0</v>
      </c>
      <c r="F265" s="11">
        <v>0</v>
      </c>
      <c r="G265" s="11">
        <v>0</v>
      </c>
      <c r="H265" s="11">
        <v>0</v>
      </c>
      <c r="I265" s="12">
        <v>0</v>
      </c>
      <c r="J265" s="30">
        <v>0</v>
      </c>
      <c r="K265" s="30">
        <v>0</v>
      </c>
      <c r="L265" s="30">
        <v>0</v>
      </c>
      <c r="M265" s="30">
        <v>0</v>
      </c>
      <c r="N265" s="31">
        <v>0</v>
      </c>
      <c r="O265" s="30">
        <v>0</v>
      </c>
      <c r="P265" s="30">
        <v>0</v>
      </c>
      <c r="Q265" s="31">
        <v>0</v>
      </c>
      <c r="R265" s="30">
        <v>0</v>
      </c>
      <c r="S265" s="30">
        <v>0</v>
      </c>
      <c r="T265" s="31">
        <v>0</v>
      </c>
      <c r="U265" s="30">
        <v>0</v>
      </c>
      <c r="V265" s="30">
        <v>0</v>
      </c>
      <c r="W265" s="31">
        <v>0</v>
      </c>
      <c r="X265" s="30">
        <v>0</v>
      </c>
      <c r="Y265" s="30">
        <v>0</v>
      </c>
      <c r="Z265" s="31">
        <v>0</v>
      </c>
      <c r="AA265" s="30">
        <v>0</v>
      </c>
      <c r="AB265" s="30">
        <v>0</v>
      </c>
      <c r="AC265" s="31">
        <v>0</v>
      </c>
      <c r="AD265" s="31">
        <v>0</v>
      </c>
      <c r="AE265" s="31">
        <v>0</v>
      </c>
      <c r="AF265" s="32">
        <v>0</v>
      </c>
    </row>
    <row r="266" spans="1:32">
      <c r="A266" s="28">
        <v>263</v>
      </c>
      <c r="B266" s="29">
        <v>1008005</v>
      </c>
      <c r="C266" s="29" t="s">
        <v>290</v>
      </c>
      <c r="D266" s="29" t="s">
        <v>306</v>
      </c>
      <c r="E266" s="10">
        <v>0</v>
      </c>
      <c r="F266" s="11">
        <v>0</v>
      </c>
      <c r="G266" s="11">
        <v>0</v>
      </c>
      <c r="H266" s="11">
        <v>0</v>
      </c>
      <c r="I266" s="12">
        <v>0</v>
      </c>
      <c r="J266" s="30">
        <v>0</v>
      </c>
      <c r="K266" s="30">
        <v>0</v>
      </c>
      <c r="L266" s="30">
        <v>0</v>
      </c>
      <c r="M266" s="30">
        <v>0</v>
      </c>
      <c r="N266" s="31">
        <v>0</v>
      </c>
      <c r="O266" s="30">
        <v>0</v>
      </c>
      <c r="P266" s="30">
        <v>0</v>
      </c>
      <c r="Q266" s="31">
        <v>0</v>
      </c>
      <c r="R266" s="30">
        <v>0</v>
      </c>
      <c r="S266" s="30">
        <v>0</v>
      </c>
      <c r="T266" s="31">
        <v>0</v>
      </c>
      <c r="U266" s="30">
        <v>0</v>
      </c>
      <c r="V266" s="30">
        <v>0</v>
      </c>
      <c r="W266" s="31">
        <v>0</v>
      </c>
      <c r="X266" s="30">
        <v>0</v>
      </c>
      <c r="Y266" s="30">
        <v>0</v>
      </c>
      <c r="Z266" s="31">
        <v>0</v>
      </c>
      <c r="AA266" s="30">
        <v>0</v>
      </c>
      <c r="AB266" s="30">
        <v>0</v>
      </c>
      <c r="AC266" s="31">
        <v>0</v>
      </c>
      <c r="AD266" s="31">
        <v>0</v>
      </c>
      <c r="AE266" s="31">
        <v>0</v>
      </c>
      <c r="AF266" s="32">
        <v>0</v>
      </c>
    </row>
    <row r="267" spans="1:32">
      <c r="A267" s="28">
        <v>264</v>
      </c>
      <c r="B267" s="29">
        <v>1008030</v>
      </c>
      <c r="C267" s="29" t="s">
        <v>290</v>
      </c>
      <c r="D267" s="29" t="s">
        <v>307</v>
      </c>
      <c r="E267" s="10">
        <v>0</v>
      </c>
      <c r="F267" s="11">
        <v>0</v>
      </c>
      <c r="G267" s="11">
        <v>0</v>
      </c>
      <c r="H267" s="11">
        <v>0</v>
      </c>
      <c r="I267" s="12">
        <v>0</v>
      </c>
      <c r="J267" s="30">
        <v>0</v>
      </c>
      <c r="K267" s="30">
        <v>0</v>
      </c>
      <c r="L267" s="30">
        <v>0</v>
      </c>
      <c r="M267" s="30">
        <v>0</v>
      </c>
      <c r="N267" s="31">
        <v>0</v>
      </c>
      <c r="O267" s="30">
        <v>0</v>
      </c>
      <c r="P267" s="30">
        <v>0</v>
      </c>
      <c r="Q267" s="31">
        <v>0</v>
      </c>
      <c r="R267" s="30">
        <v>0</v>
      </c>
      <c r="S267" s="30">
        <v>0</v>
      </c>
      <c r="T267" s="31">
        <v>0</v>
      </c>
      <c r="U267" s="30">
        <v>0</v>
      </c>
      <c r="V267" s="30">
        <v>0</v>
      </c>
      <c r="W267" s="31">
        <v>0</v>
      </c>
      <c r="X267" s="30">
        <v>0</v>
      </c>
      <c r="Y267" s="30">
        <v>0</v>
      </c>
      <c r="Z267" s="31">
        <v>0</v>
      </c>
      <c r="AA267" s="30">
        <v>0</v>
      </c>
      <c r="AB267" s="30">
        <v>0</v>
      </c>
      <c r="AC267" s="31">
        <v>0</v>
      </c>
      <c r="AD267" s="31">
        <v>0</v>
      </c>
      <c r="AE267" s="31">
        <v>0</v>
      </c>
      <c r="AF267" s="32">
        <v>0</v>
      </c>
    </row>
    <row r="268" spans="1:32">
      <c r="A268" s="28">
        <v>265</v>
      </c>
      <c r="B268" s="29">
        <v>1008035</v>
      </c>
      <c r="C268" s="29" t="s">
        <v>290</v>
      </c>
      <c r="D268" s="29" t="s">
        <v>308</v>
      </c>
      <c r="E268" s="10">
        <v>0</v>
      </c>
      <c r="F268" s="11">
        <v>0</v>
      </c>
      <c r="G268" s="11">
        <v>0</v>
      </c>
      <c r="H268" s="11">
        <v>0</v>
      </c>
      <c r="I268" s="12">
        <v>0</v>
      </c>
      <c r="J268" s="30">
        <v>0</v>
      </c>
      <c r="K268" s="30">
        <v>0</v>
      </c>
      <c r="L268" s="30">
        <v>0</v>
      </c>
      <c r="M268" s="30">
        <v>0</v>
      </c>
      <c r="N268" s="31">
        <v>0</v>
      </c>
      <c r="O268" s="30">
        <v>0</v>
      </c>
      <c r="P268" s="30">
        <v>0</v>
      </c>
      <c r="Q268" s="31">
        <v>0</v>
      </c>
      <c r="R268" s="30">
        <v>0</v>
      </c>
      <c r="S268" s="30">
        <v>0</v>
      </c>
      <c r="T268" s="31">
        <v>0</v>
      </c>
      <c r="U268" s="30">
        <v>0</v>
      </c>
      <c r="V268" s="30">
        <v>0</v>
      </c>
      <c r="W268" s="31">
        <v>0</v>
      </c>
      <c r="X268" s="30">
        <v>0</v>
      </c>
      <c r="Y268" s="30">
        <v>0</v>
      </c>
      <c r="Z268" s="31">
        <v>0</v>
      </c>
      <c r="AA268" s="30">
        <v>0</v>
      </c>
      <c r="AB268" s="30">
        <v>0</v>
      </c>
      <c r="AC268" s="31">
        <v>0</v>
      </c>
      <c r="AD268" s="31">
        <v>0</v>
      </c>
      <c r="AE268" s="31">
        <v>0</v>
      </c>
      <c r="AF268" s="32">
        <v>0</v>
      </c>
    </row>
    <row r="269" spans="1:32">
      <c r="A269" s="28">
        <v>266</v>
      </c>
      <c r="B269" s="29">
        <v>1007004</v>
      </c>
      <c r="C269" s="29" t="s">
        <v>290</v>
      </c>
      <c r="D269" s="29" t="s">
        <v>309</v>
      </c>
      <c r="E269" s="10">
        <v>0</v>
      </c>
      <c r="F269" s="11">
        <v>0</v>
      </c>
      <c r="G269" s="11">
        <v>0</v>
      </c>
      <c r="H269" s="11">
        <v>0</v>
      </c>
      <c r="I269" s="12">
        <v>0</v>
      </c>
      <c r="J269" s="30">
        <v>0</v>
      </c>
      <c r="K269" s="30">
        <v>0</v>
      </c>
      <c r="L269" s="30">
        <v>0</v>
      </c>
      <c r="M269" s="30">
        <v>0</v>
      </c>
      <c r="N269" s="31">
        <v>0</v>
      </c>
      <c r="O269" s="30">
        <v>0</v>
      </c>
      <c r="P269" s="30">
        <v>0</v>
      </c>
      <c r="Q269" s="31">
        <v>0</v>
      </c>
      <c r="R269" s="30">
        <v>0</v>
      </c>
      <c r="S269" s="30">
        <v>0</v>
      </c>
      <c r="T269" s="31">
        <v>0</v>
      </c>
      <c r="U269" s="30">
        <v>0</v>
      </c>
      <c r="V269" s="30">
        <v>0</v>
      </c>
      <c r="W269" s="31">
        <v>0</v>
      </c>
      <c r="X269" s="30">
        <v>0</v>
      </c>
      <c r="Y269" s="30">
        <v>0</v>
      </c>
      <c r="Z269" s="31">
        <v>0</v>
      </c>
      <c r="AA269" s="30">
        <v>0</v>
      </c>
      <c r="AB269" s="30">
        <v>0</v>
      </c>
      <c r="AC269" s="31">
        <v>0</v>
      </c>
      <c r="AD269" s="31">
        <v>0</v>
      </c>
      <c r="AE269" s="31">
        <v>0</v>
      </c>
      <c r="AF269" s="32">
        <v>0</v>
      </c>
    </row>
    <row r="270" spans="1:32">
      <c r="A270" s="28">
        <v>267</v>
      </c>
      <c r="B270" s="29">
        <v>1008027</v>
      </c>
      <c r="C270" s="29" t="s">
        <v>290</v>
      </c>
      <c r="D270" s="29" t="s">
        <v>310</v>
      </c>
      <c r="E270" s="10">
        <v>0</v>
      </c>
      <c r="F270" s="11">
        <v>0</v>
      </c>
      <c r="G270" s="11">
        <v>0</v>
      </c>
      <c r="H270" s="11">
        <v>0</v>
      </c>
      <c r="I270" s="12">
        <v>0</v>
      </c>
      <c r="J270" s="30">
        <v>0</v>
      </c>
      <c r="K270" s="30">
        <v>0</v>
      </c>
      <c r="L270" s="30">
        <v>0</v>
      </c>
      <c r="M270" s="30">
        <v>0</v>
      </c>
      <c r="N270" s="31">
        <v>0</v>
      </c>
      <c r="O270" s="30">
        <v>0</v>
      </c>
      <c r="P270" s="30">
        <v>0</v>
      </c>
      <c r="Q270" s="31">
        <v>0</v>
      </c>
      <c r="R270" s="30">
        <v>0</v>
      </c>
      <c r="S270" s="30">
        <v>0</v>
      </c>
      <c r="T270" s="31">
        <v>0</v>
      </c>
      <c r="U270" s="30">
        <v>0</v>
      </c>
      <c r="V270" s="30">
        <v>0</v>
      </c>
      <c r="W270" s="31">
        <v>0</v>
      </c>
      <c r="X270" s="30">
        <v>0</v>
      </c>
      <c r="Y270" s="30">
        <v>0</v>
      </c>
      <c r="Z270" s="31">
        <v>0</v>
      </c>
      <c r="AA270" s="30">
        <v>0</v>
      </c>
      <c r="AB270" s="30">
        <v>0</v>
      </c>
      <c r="AC270" s="31">
        <v>0</v>
      </c>
      <c r="AD270" s="31">
        <v>0</v>
      </c>
      <c r="AE270" s="31">
        <v>0</v>
      </c>
      <c r="AF270" s="32">
        <v>0</v>
      </c>
    </row>
    <row r="271" spans="1:32">
      <c r="A271" s="28">
        <v>268</v>
      </c>
      <c r="B271" s="29">
        <v>1008025</v>
      </c>
      <c r="C271" s="29" t="s">
        <v>290</v>
      </c>
      <c r="D271" s="29" t="s">
        <v>311</v>
      </c>
      <c r="E271" s="10">
        <v>0</v>
      </c>
      <c r="F271" s="11">
        <v>0</v>
      </c>
      <c r="G271" s="11">
        <v>0</v>
      </c>
      <c r="H271" s="11">
        <v>0</v>
      </c>
      <c r="I271" s="12">
        <v>0</v>
      </c>
      <c r="J271" s="30">
        <v>0</v>
      </c>
      <c r="K271" s="30">
        <v>0</v>
      </c>
      <c r="L271" s="30">
        <v>0</v>
      </c>
      <c r="M271" s="30">
        <v>0</v>
      </c>
      <c r="N271" s="31">
        <v>0</v>
      </c>
      <c r="O271" s="30">
        <v>0</v>
      </c>
      <c r="P271" s="30">
        <v>0</v>
      </c>
      <c r="Q271" s="31">
        <v>0</v>
      </c>
      <c r="R271" s="30">
        <v>0</v>
      </c>
      <c r="S271" s="30">
        <v>0</v>
      </c>
      <c r="T271" s="31">
        <v>0</v>
      </c>
      <c r="U271" s="30">
        <v>0</v>
      </c>
      <c r="V271" s="30">
        <v>0</v>
      </c>
      <c r="W271" s="31">
        <v>0</v>
      </c>
      <c r="X271" s="30">
        <v>0</v>
      </c>
      <c r="Y271" s="30">
        <v>0</v>
      </c>
      <c r="Z271" s="31">
        <v>0</v>
      </c>
      <c r="AA271" s="30">
        <v>0</v>
      </c>
      <c r="AB271" s="30">
        <v>0</v>
      </c>
      <c r="AC271" s="31">
        <v>0</v>
      </c>
      <c r="AD271" s="31">
        <v>0</v>
      </c>
      <c r="AE271" s="31">
        <v>0</v>
      </c>
      <c r="AF271" s="32">
        <v>0</v>
      </c>
    </row>
    <row r="272" spans="1:32">
      <c r="A272" s="28">
        <v>269</v>
      </c>
      <c r="B272" s="29">
        <v>1008018</v>
      </c>
      <c r="C272" s="29" t="s">
        <v>290</v>
      </c>
      <c r="D272" s="29" t="s">
        <v>312</v>
      </c>
      <c r="E272" s="10">
        <v>0</v>
      </c>
      <c r="F272" s="11">
        <v>0</v>
      </c>
      <c r="G272" s="11">
        <v>0</v>
      </c>
      <c r="H272" s="11">
        <v>0</v>
      </c>
      <c r="I272" s="12">
        <v>0</v>
      </c>
      <c r="J272" s="30">
        <v>0</v>
      </c>
      <c r="K272" s="30">
        <v>0</v>
      </c>
      <c r="L272" s="30">
        <v>0</v>
      </c>
      <c r="M272" s="30">
        <v>0</v>
      </c>
      <c r="N272" s="31">
        <v>0</v>
      </c>
      <c r="O272" s="30">
        <v>0</v>
      </c>
      <c r="P272" s="30">
        <v>0</v>
      </c>
      <c r="Q272" s="31">
        <v>0</v>
      </c>
      <c r="R272" s="30">
        <v>0</v>
      </c>
      <c r="S272" s="30">
        <v>0</v>
      </c>
      <c r="T272" s="31">
        <v>0</v>
      </c>
      <c r="U272" s="30">
        <v>0</v>
      </c>
      <c r="V272" s="30">
        <v>0</v>
      </c>
      <c r="W272" s="31">
        <v>0</v>
      </c>
      <c r="X272" s="30">
        <v>0</v>
      </c>
      <c r="Y272" s="30">
        <v>0</v>
      </c>
      <c r="Z272" s="31">
        <v>0</v>
      </c>
      <c r="AA272" s="30">
        <v>0</v>
      </c>
      <c r="AB272" s="30">
        <v>0</v>
      </c>
      <c r="AC272" s="31">
        <v>0</v>
      </c>
      <c r="AD272" s="31">
        <v>0</v>
      </c>
      <c r="AE272" s="31">
        <v>0</v>
      </c>
      <c r="AF272" s="32">
        <v>0</v>
      </c>
    </row>
    <row r="273" spans="1:32">
      <c r="A273" s="28">
        <v>270</v>
      </c>
      <c r="B273" s="29">
        <v>1008029</v>
      </c>
      <c r="C273" s="29" t="s">
        <v>290</v>
      </c>
      <c r="D273" s="29" t="s">
        <v>122</v>
      </c>
      <c r="E273" s="10">
        <v>0</v>
      </c>
      <c r="F273" s="11">
        <v>0</v>
      </c>
      <c r="G273" s="11">
        <v>0</v>
      </c>
      <c r="H273" s="11">
        <v>0</v>
      </c>
      <c r="I273" s="12">
        <v>0</v>
      </c>
      <c r="J273" s="30">
        <v>0</v>
      </c>
      <c r="K273" s="30">
        <v>0</v>
      </c>
      <c r="L273" s="30">
        <v>0</v>
      </c>
      <c r="M273" s="30">
        <v>0</v>
      </c>
      <c r="N273" s="31">
        <v>0</v>
      </c>
      <c r="O273" s="30">
        <v>0</v>
      </c>
      <c r="P273" s="30">
        <v>0</v>
      </c>
      <c r="Q273" s="31">
        <v>0</v>
      </c>
      <c r="R273" s="30">
        <v>0</v>
      </c>
      <c r="S273" s="30">
        <v>0</v>
      </c>
      <c r="T273" s="31">
        <v>0</v>
      </c>
      <c r="U273" s="30">
        <v>0</v>
      </c>
      <c r="V273" s="30">
        <v>0</v>
      </c>
      <c r="W273" s="31">
        <v>0</v>
      </c>
      <c r="X273" s="30">
        <v>0</v>
      </c>
      <c r="Y273" s="30">
        <v>0</v>
      </c>
      <c r="Z273" s="31">
        <v>0</v>
      </c>
      <c r="AA273" s="30">
        <v>0</v>
      </c>
      <c r="AB273" s="30">
        <v>0</v>
      </c>
      <c r="AC273" s="31">
        <v>0</v>
      </c>
      <c r="AD273" s="31">
        <v>0</v>
      </c>
      <c r="AE273" s="31">
        <v>0</v>
      </c>
      <c r="AF273" s="32">
        <v>0</v>
      </c>
    </row>
    <row r="274" spans="1:32">
      <c r="A274" s="28">
        <v>271</v>
      </c>
      <c r="B274" s="29">
        <v>1008022</v>
      </c>
      <c r="C274" s="29" t="s">
        <v>290</v>
      </c>
      <c r="D274" s="29" t="s">
        <v>313</v>
      </c>
      <c r="E274" s="10">
        <v>0</v>
      </c>
      <c r="F274" s="11">
        <v>0</v>
      </c>
      <c r="G274" s="11">
        <v>0</v>
      </c>
      <c r="H274" s="11">
        <v>0</v>
      </c>
      <c r="I274" s="12">
        <v>0</v>
      </c>
      <c r="J274" s="30">
        <v>0</v>
      </c>
      <c r="K274" s="30">
        <v>0</v>
      </c>
      <c r="L274" s="30">
        <v>0</v>
      </c>
      <c r="M274" s="30">
        <v>0</v>
      </c>
      <c r="N274" s="31">
        <v>0</v>
      </c>
      <c r="O274" s="30">
        <v>0</v>
      </c>
      <c r="P274" s="30">
        <v>0</v>
      </c>
      <c r="Q274" s="31">
        <v>0</v>
      </c>
      <c r="R274" s="30">
        <v>0</v>
      </c>
      <c r="S274" s="30">
        <v>0</v>
      </c>
      <c r="T274" s="31">
        <v>0</v>
      </c>
      <c r="U274" s="30">
        <v>0</v>
      </c>
      <c r="V274" s="30">
        <v>0</v>
      </c>
      <c r="W274" s="31">
        <v>0</v>
      </c>
      <c r="X274" s="30">
        <v>0</v>
      </c>
      <c r="Y274" s="30">
        <v>0</v>
      </c>
      <c r="Z274" s="31">
        <v>0</v>
      </c>
      <c r="AA274" s="30">
        <v>0</v>
      </c>
      <c r="AB274" s="30">
        <v>0</v>
      </c>
      <c r="AC274" s="31">
        <v>0</v>
      </c>
      <c r="AD274" s="31">
        <v>0</v>
      </c>
      <c r="AE274" s="31">
        <v>0</v>
      </c>
      <c r="AF274" s="32">
        <v>0</v>
      </c>
    </row>
    <row r="275" spans="1:32">
      <c r="A275" s="28">
        <v>272</v>
      </c>
      <c r="B275" s="29">
        <v>1008004</v>
      </c>
      <c r="C275" s="29" t="s">
        <v>290</v>
      </c>
      <c r="D275" s="29" t="s">
        <v>314</v>
      </c>
      <c r="E275" s="10">
        <v>0</v>
      </c>
      <c r="F275" s="11">
        <v>0</v>
      </c>
      <c r="G275" s="11">
        <v>0</v>
      </c>
      <c r="H275" s="11">
        <v>0</v>
      </c>
      <c r="I275" s="12">
        <v>0</v>
      </c>
      <c r="J275" s="30">
        <v>0</v>
      </c>
      <c r="K275" s="30">
        <v>0</v>
      </c>
      <c r="L275" s="30">
        <v>0</v>
      </c>
      <c r="M275" s="30">
        <v>0</v>
      </c>
      <c r="N275" s="31">
        <v>0</v>
      </c>
      <c r="O275" s="30">
        <v>0</v>
      </c>
      <c r="P275" s="30">
        <v>0</v>
      </c>
      <c r="Q275" s="31">
        <v>0</v>
      </c>
      <c r="R275" s="30">
        <v>0</v>
      </c>
      <c r="S275" s="30">
        <v>0</v>
      </c>
      <c r="T275" s="31">
        <v>0</v>
      </c>
      <c r="U275" s="30">
        <v>0</v>
      </c>
      <c r="V275" s="30">
        <v>0</v>
      </c>
      <c r="W275" s="31">
        <v>0</v>
      </c>
      <c r="X275" s="30">
        <v>0</v>
      </c>
      <c r="Y275" s="30">
        <v>0</v>
      </c>
      <c r="Z275" s="31">
        <v>0</v>
      </c>
      <c r="AA275" s="30">
        <v>0</v>
      </c>
      <c r="AB275" s="30">
        <v>0</v>
      </c>
      <c r="AC275" s="31">
        <v>0</v>
      </c>
      <c r="AD275" s="31">
        <v>0</v>
      </c>
      <c r="AE275" s="31">
        <v>0</v>
      </c>
      <c r="AF275" s="32">
        <v>0</v>
      </c>
    </row>
    <row r="276" spans="1:32">
      <c r="A276" s="28">
        <v>273</v>
      </c>
      <c r="B276" s="29">
        <v>1017008</v>
      </c>
      <c r="C276" s="29" t="s">
        <v>290</v>
      </c>
      <c r="D276" s="29" t="s">
        <v>315</v>
      </c>
      <c r="E276" s="10">
        <v>0</v>
      </c>
      <c r="F276" s="11">
        <v>0</v>
      </c>
      <c r="G276" s="11">
        <v>0</v>
      </c>
      <c r="H276" s="11">
        <v>0</v>
      </c>
      <c r="I276" s="12">
        <v>0</v>
      </c>
      <c r="J276" s="30">
        <v>0</v>
      </c>
      <c r="K276" s="30">
        <v>0</v>
      </c>
      <c r="L276" s="30">
        <v>0</v>
      </c>
      <c r="M276" s="30">
        <v>0</v>
      </c>
      <c r="N276" s="31">
        <v>0</v>
      </c>
      <c r="O276" s="30">
        <v>0</v>
      </c>
      <c r="P276" s="30">
        <v>0</v>
      </c>
      <c r="Q276" s="31">
        <v>0</v>
      </c>
      <c r="R276" s="30">
        <v>0</v>
      </c>
      <c r="S276" s="30">
        <v>0</v>
      </c>
      <c r="T276" s="31">
        <v>0</v>
      </c>
      <c r="U276" s="30">
        <v>0</v>
      </c>
      <c r="V276" s="30">
        <v>0</v>
      </c>
      <c r="W276" s="31">
        <v>0</v>
      </c>
      <c r="X276" s="30">
        <v>0</v>
      </c>
      <c r="Y276" s="30">
        <v>0</v>
      </c>
      <c r="Z276" s="31">
        <v>0</v>
      </c>
      <c r="AA276" s="30">
        <v>0</v>
      </c>
      <c r="AB276" s="30">
        <v>0</v>
      </c>
      <c r="AC276" s="31">
        <v>0</v>
      </c>
      <c r="AD276" s="31">
        <v>0</v>
      </c>
      <c r="AE276" s="31">
        <v>0</v>
      </c>
      <c r="AF276" s="32">
        <v>0</v>
      </c>
    </row>
    <row r="277" spans="1:32">
      <c r="A277" s="28">
        <v>274</v>
      </c>
      <c r="B277" s="29">
        <v>1017009</v>
      </c>
      <c r="C277" s="29" t="s">
        <v>290</v>
      </c>
      <c r="D277" s="29" t="s">
        <v>316</v>
      </c>
      <c r="E277" s="10">
        <v>0</v>
      </c>
      <c r="F277" s="11">
        <v>0</v>
      </c>
      <c r="G277" s="11">
        <v>0</v>
      </c>
      <c r="H277" s="11">
        <v>0</v>
      </c>
      <c r="I277" s="12">
        <v>0</v>
      </c>
      <c r="J277" s="30">
        <v>0</v>
      </c>
      <c r="K277" s="30">
        <v>0</v>
      </c>
      <c r="L277" s="30">
        <v>0</v>
      </c>
      <c r="M277" s="30">
        <v>0</v>
      </c>
      <c r="N277" s="31">
        <v>0</v>
      </c>
      <c r="O277" s="30">
        <v>0</v>
      </c>
      <c r="P277" s="30">
        <v>0</v>
      </c>
      <c r="Q277" s="31">
        <v>0</v>
      </c>
      <c r="R277" s="30">
        <v>0</v>
      </c>
      <c r="S277" s="30">
        <v>0</v>
      </c>
      <c r="T277" s="31">
        <v>0</v>
      </c>
      <c r="U277" s="30">
        <v>0</v>
      </c>
      <c r="V277" s="30">
        <v>0</v>
      </c>
      <c r="W277" s="31">
        <v>0</v>
      </c>
      <c r="X277" s="30">
        <v>0</v>
      </c>
      <c r="Y277" s="30">
        <v>0</v>
      </c>
      <c r="Z277" s="31">
        <v>0</v>
      </c>
      <c r="AA277" s="30">
        <v>0</v>
      </c>
      <c r="AB277" s="30">
        <v>0</v>
      </c>
      <c r="AC277" s="31">
        <v>0</v>
      </c>
      <c r="AD277" s="31">
        <v>0</v>
      </c>
      <c r="AE277" s="31">
        <v>0</v>
      </c>
      <c r="AF277" s="32">
        <v>0</v>
      </c>
    </row>
    <row r="278" spans="1:32">
      <c r="A278" s="28">
        <v>275</v>
      </c>
      <c r="B278" s="29">
        <v>1008019</v>
      </c>
      <c r="C278" s="29" t="s">
        <v>290</v>
      </c>
      <c r="D278" s="29" t="s">
        <v>317</v>
      </c>
      <c r="E278" s="10">
        <v>0</v>
      </c>
      <c r="F278" s="11">
        <v>0</v>
      </c>
      <c r="G278" s="11">
        <v>0</v>
      </c>
      <c r="H278" s="11">
        <v>0</v>
      </c>
      <c r="I278" s="12">
        <v>0</v>
      </c>
      <c r="J278" s="30">
        <v>0</v>
      </c>
      <c r="K278" s="30">
        <v>0</v>
      </c>
      <c r="L278" s="30">
        <v>0</v>
      </c>
      <c r="M278" s="30">
        <v>0</v>
      </c>
      <c r="N278" s="31">
        <v>0</v>
      </c>
      <c r="O278" s="30">
        <v>0</v>
      </c>
      <c r="P278" s="30">
        <v>0</v>
      </c>
      <c r="Q278" s="31">
        <v>0</v>
      </c>
      <c r="R278" s="30">
        <v>0</v>
      </c>
      <c r="S278" s="30">
        <v>0</v>
      </c>
      <c r="T278" s="31">
        <v>0</v>
      </c>
      <c r="U278" s="30">
        <v>0</v>
      </c>
      <c r="V278" s="30">
        <v>0</v>
      </c>
      <c r="W278" s="31">
        <v>0</v>
      </c>
      <c r="X278" s="30">
        <v>0</v>
      </c>
      <c r="Y278" s="30">
        <v>0</v>
      </c>
      <c r="Z278" s="31">
        <v>0</v>
      </c>
      <c r="AA278" s="30">
        <v>0</v>
      </c>
      <c r="AB278" s="30">
        <v>0</v>
      </c>
      <c r="AC278" s="31">
        <v>0</v>
      </c>
      <c r="AD278" s="31">
        <v>0</v>
      </c>
      <c r="AE278" s="31">
        <v>0</v>
      </c>
      <c r="AF278" s="32">
        <v>0</v>
      </c>
    </row>
    <row r="279" spans="1:32">
      <c r="A279" s="28">
        <v>276</v>
      </c>
      <c r="B279" s="29">
        <v>1008012</v>
      </c>
      <c r="C279" s="29" t="s">
        <v>290</v>
      </c>
      <c r="D279" s="29" t="s">
        <v>318</v>
      </c>
      <c r="E279" s="10">
        <v>0</v>
      </c>
      <c r="F279" s="11">
        <v>0</v>
      </c>
      <c r="G279" s="11">
        <v>0</v>
      </c>
      <c r="H279" s="11">
        <v>0</v>
      </c>
      <c r="I279" s="12">
        <v>0</v>
      </c>
      <c r="J279" s="30">
        <v>0</v>
      </c>
      <c r="K279" s="30">
        <v>0</v>
      </c>
      <c r="L279" s="30">
        <v>0</v>
      </c>
      <c r="M279" s="30">
        <v>0</v>
      </c>
      <c r="N279" s="31">
        <v>0</v>
      </c>
      <c r="O279" s="30">
        <v>0</v>
      </c>
      <c r="P279" s="30">
        <v>0</v>
      </c>
      <c r="Q279" s="31">
        <v>0</v>
      </c>
      <c r="R279" s="30">
        <v>0</v>
      </c>
      <c r="S279" s="30">
        <v>0</v>
      </c>
      <c r="T279" s="31">
        <v>0</v>
      </c>
      <c r="U279" s="30">
        <v>0</v>
      </c>
      <c r="V279" s="30">
        <v>0</v>
      </c>
      <c r="W279" s="31">
        <v>0</v>
      </c>
      <c r="X279" s="30">
        <v>0</v>
      </c>
      <c r="Y279" s="30">
        <v>0</v>
      </c>
      <c r="Z279" s="31">
        <v>0</v>
      </c>
      <c r="AA279" s="30">
        <v>0</v>
      </c>
      <c r="AB279" s="30">
        <v>0</v>
      </c>
      <c r="AC279" s="31">
        <v>0</v>
      </c>
      <c r="AD279" s="31">
        <v>0</v>
      </c>
      <c r="AE279" s="31">
        <v>0</v>
      </c>
      <c r="AF279" s="32">
        <v>0</v>
      </c>
    </row>
    <row r="280" spans="1:32">
      <c r="A280" s="28">
        <v>277</v>
      </c>
      <c r="B280" s="29">
        <v>1008024</v>
      </c>
      <c r="C280" s="29" t="s">
        <v>290</v>
      </c>
      <c r="D280" s="29" t="s">
        <v>319</v>
      </c>
      <c r="E280" s="10">
        <v>0</v>
      </c>
      <c r="F280" s="11">
        <v>0</v>
      </c>
      <c r="G280" s="11">
        <v>0</v>
      </c>
      <c r="H280" s="11">
        <v>0</v>
      </c>
      <c r="I280" s="12">
        <v>0</v>
      </c>
      <c r="J280" s="30">
        <v>0</v>
      </c>
      <c r="K280" s="30">
        <v>0</v>
      </c>
      <c r="L280" s="30">
        <v>0</v>
      </c>
      <c r="M280" s="30">
        <v>0</v>
      </c>
      <c r="N280" s="31">
        <v>0</v>
      </c>
      <c r="O280" s="30">
        <v>0</v>
      </c>
      <c r="P280" s="30">
        <v>0</v>
      </c>
      <c r="Q280" s="31">
        <v>0</v>
      </c>
      <c r="R280" s="30">
        <v>0</v>
      </c>
      <c r="S280" s="30">
        <v>0</v>
      </c>
      <c r="T280" s="31">
        <v>0</v>
      </c>
      <c r="U280" s="30">
        <v>0</v>
      </c>
      <c r="V280" s="30">
        <v>0</v>
      </c>
      <c r="W280" s="31">
        <v>0</v>
      </c>
      <c r="X280" s="30">
        <v>0</v>
      </c>
      <c r="Y280" s="30">
        <v>0</v>
      </c>
      <c r="Z280" s="31">
        <v>0</v>
      </c>
      <c r="AA280" s="30">
        <v>0</v>
      </c>
      <c r="AB280" s="30">
        <v>0</v>
      </c>
      <c r="AC280" s="31">
        <v>0</v>
      </c>
      <c r="AD280" s="31">
        <v>0</v>
      </c>
      <c r="AE280" s="31">
        <v>0</v>
      </c>
      <c r="AF280" s="32">
        <v>0</v>
      </c>
    </row>
    <row r="281" spans="1:32">
      <c r="A281" s="28">
        <v>278</v>
      </c>
      <c r="B281" s="29">
        <v>1008016</v>
      </c>
      <c r="C281" s="29" t="s">
        <v>290</v>
      </c>
      <c r="D281" s="29" t="s">
        <v>320</v>
      </c>
      <c r="E281" s="10">
        <v>0</v>
      </c>
      <c r="F281" s="11">
        <v>0</v>
      </c>
      <c r="G281" s="11">
        <v>0</v>
      </c>
      <c r="H281" s="11">
        <v>0</v>
      </c>
      <c r="I281" s="12">
        <v>0</v>
      </c>
      <c r="J281" s="30">
        <v>0</v>
      </c>
      <c r="K281" s="30">
        <v>0</v>
      </c>
      <c r="L281" s="30">
        <v>0</v>
      </c>
      <c r="M281" s="30">
        <v>0</v>
      </c>
      <c r="N281" s="31">
        <v>0</v>
      </c>
      <c r="O281" s="30">
        <v>0</v>
      </c>
      <c r="P281" s="30">
        <v>0</v>
      </c>
      <c r="Q281" s="31">
        <v>0</v>
      </c>
      <c r="R281" s="30">
        <v>0</v>
      </c>
      <c r="S281" s="30">
        <v>0</v>
      </c>
      <c r="T281" s="31">
        <v>0</v>
      </c>
      <c r="U281" s="30">
        <v>0</v>
      </c>
      <c r="V281" s="30">
        <v>0</v>
      </c>
      <c r="W281" s="31">
        <v>0</v>
      </c>
      <c r="X281" s="30">
        <v>0</v>
      </c>
      <c r="Y281" s="30">
        <v>0</v>
      </c>
      <c r="Z281" s="31">
        <v>0</v>
      </c>
      <c r="AA281" s="30">
        <v>0</v>
      </c>
      <c r="AB281" s="30">
        <v>0</v>
      </c>
      <c r="AC281" s="31">
        <v>0</v>
      </c>
      <c r="AD281" s="31">
        <v>0</v>
      </c>
      <c r="AE281" s="31">
        <v>0</v>
      </c>
      <c r="AF281" s="32">
        <v>0</v>
      </c>
    </row>
    <row r="282" spans="1:32">
      <c r="A282" s="28">
        <v>279</v>
      </c>
      <c r="B282" s="29">
        <v>1008032</v>
      </c>
      <c r="C282" s="29" t="s">
        <v>290</v>
      </c>
      <c r="D282" s="29" t="s">
        <v>321</v>
      </c>
      <c r="E282" s="10">
        <v>0</v>
      </c>
      <c r="F282" s="11">
        <v>0</v>
      </c>
      <c r="G282" s="11">
        <v>0</v>
      </c>
      <c r="H282" s="11">
        <v>0</v>
      </c>
      <c r="I282" s="12">
        <v>0</v>
      </c>
      <c r="J282" s="30">
        <v>0</v>
      </c>
      <c r="K282" s="30">
        <v>0</v>
      </c>
      <c r="L282" s="30">
        <v>0</v>
      </c>
      <c r="M282" s="30">
        <v>0</v>
      </c>
      <c r="N282" s="31">
        <v>0</v>
      </c>
      <c r="O282" s="30">
        <v>0</v>
      </c>
      <c r="P282" s="30">
        <v>0</v>
      </c>
      <c r="Q282" s="31">
        <v>0</v>
      </c>
      <c r="R282" s="30">
        <v>0</v>
      </c>
      <c r="S282" s="30">
        <v>0</v>
      </c>
      <c r="T282" s="31">
        <v>0</v>
      </c>
      <c r="U282" s="30">
        <v>0</v>
      </c>
      <c r="V282" s="30">
        <v>0</v>
      </c>
      <c r="W282" s="31">
        <v>0</v>
      </c>
      <c r="X282" s="30">
        <v>0</v>
      </c>
      <c r="Y282" s="30">
        <v>0</v>
      </c>
      <c r="Z282" s="31">
        <v>0</v>
      </c>
      <c r="AA282" s="30">
        <v>0</v>
      </c>
      <c r="AB282" s="30">
        <v>0</v>
      </c>
      <c r="AC282" s="31">
        <v>0</v>
      </c>
      <c r="AD282" s="31">
        <v>0</v>
      </c>
      <c r="AE282" s="31">
        <v>0</v>
      </c>
      <c r="AF282" s="32">
        <v>0</v>
      </c>
    </row>
    <row r="283" spans="1:32">
      <c r="A283" s="28">
        <v>280</v>
      </c>
      <c r="B283" s="29">
        <v>1008015</v>
      </c>
      <c r="C283" s="29" t="s">
        <v>290</v>
      </c>
      <c r="D283" s="29" t="s">
        <v>322</v>
      </c>
      <c r="E283" s="10">
        <v>0</v>
      </c>
      <c r="F283" s="11">
        <v>0</v>
      </c>
      <c r="G283" s="11">
        <v>0</v>
      </c>
      <c r="H283" s="11">
        <v>0</v>
      </c>
      <c r="I283" s="12">
        <v>0</v>
      </c>
      <c r="J283" s="30">
        <v>0</v>
      </c>
      <c r="K283" s="30">
        <v>0</v>
      </c>
      <c r="L283" s="30">
        <v>0</v>
      </c>
      <c r="M283" s="30">
        <v>0</v>
      </c>
      <c r="N283" s="31">
        <v>0</v>
      </c>
      <c r="O283" s="30">
        <v>0</v>
      </c>
      <c r="P283" s="30">
        <v>0</v>
      </c>
      <c r="Q283" s="31">
        <v>0</v>
      </c>
      <c r="R283" s="30">
        <v>0</v>
      </c>
      <c r="S283" s="30">
        <v>0</v>
      </c>
      <c r="T283" s="31">
        <v>0</v>
      </c>
      <c r="U283" s="30">
        <v>0</v>
      </c>
      <c r="V283" s="30">
        <v>0</v>
      </c>
      <c r="W283" s="31">
        <v>0</v>
      </c>
      <c r="X283" s="30">
        <v>0</v>
      </c>
      <c r="Y283" s="30">
        <v>0</v>
      </c>
      <c r="Z283" s="31">
        <v>0</v>
      </c>
      <c r="AA283" s="30">
        <v>0</v>
      </c>
      <c r="AB283" s="30">
        <v>0</v>
      </c>
      <c r="AC283" s="31">
        <v>0</v>
      </c>
      <c r="AD283" s="31">
        <v>0</v>
      </c>
      <c r="AE283" s="31">
        <v>0</v>
      </c>
      <c r="AF283" s="32">
        <v>0</v>
      </c>
    </row>
    <row r="284" spans="1:32">
      <c r="A284" s="28">
        <v>281</v>
      </c>
      <c r="B284" s="29">
        <v>1008021</v>
      </c>
      <c r="C284" s="29" t="s">
        <v>290</v>
      </c>
      <c r="D284" s="29" t="s">
        <v>323</v>
      </c>
      <c r="E284" s="10">
        <v>0</v>
      </c>
      <c r="F284" s="11">
        <v>0</v>
      </c>
      <c r="G284" s="11">
        <v>0</v>
      </c>
      <c r="H284" s="11">
        <v>0</v>
      </c>
      <c r="I284" s="12">
        <v>0</v>
      </c>
      <c r="J284" s="30">
        <v>0</v>
      </c>
      <c r="K284" s="30">
        <v>0</v>
      </c>
      <c r="L284" s="30">
        <v>0</v>
      </c>
      <c r="M284" s="30">
        <v>0</v>
      </c>
      <c r="N284" s="31">
        <v>0</v>
      </c>
      <c r="O284" s="30">
        <v>0</v>
      </c>
      <c r="P284" s="30">
        <v>0</v>
      </c>
      <c r="Q284" s="31">
        <v>0</v>
      </c>
      <c r="R284" s="30">
        <v>0</v>
      </c>
      <c r="S284" s="30">
        <v>0</v>
      </c>
      <c r="T284" s="31">
        <v>0</v>
      </c>
      <c r="U284" s="30">
        <v>0</v>
      </c>
      <c r="V284" s="30">
        <v>0</v>
      </c>
      <c r="W284" s="31">
        <v>0</v>
      </c>
      <c r="X284" s="30">
        <v>0</v>
      </c>
      <c r="Y284" s="30">
        <v>0</v>
      </c>
      <c r="Z284" s="31">
        <v>0</v>
      </c>
      <c r="AA284" s="30">
        <v>0</v>
      </c>
      <c r="AB284" s="30">
        <v>0</v>
      </c>
      <c r="AC284" s="31">
        <v>0</v>
      </c>
      <c r="AD284" s="31">
        <v>0</v>
      </c>
      <c r="AE284" s="31">
        <v>0</v>
      </c>
      <c r="AF284" s="32">
        <v>0</v>
      </c>
    </row>
    <row r="285" spans="1:32">
      <c r="A285" s="28">
        <v>282</v>
      </c>
      <c r="B285" s="29">
        <v>1008017</v>
      </c>
      <c r="C285" s="29" t="s">
        <v>290</v>
      </c>
      <c r="D285" s="29" t="s">
        <v>324</v>
      </c>
      <c r="E285" s="10">
        <v>0</v>
      </c>
      <c r="F285" s="11">
        <v>0</v>
      </c>
      <c r="G285" s="11">
        <v>0</v>
      </c>
      <c r="H285" s="11">
        <v>0</v>
      </c>
      <c r="I285" s="12">
        <v>0</v>
      </c>
      <c r="J285" s="30">
        <v>0</v>
      </c>
      <c r="K285" s="30">
        <v>0</v>
      </c>
      <c r="L285" s="30">
        <v>0</v>
      </c>
      <c r="M285" s="30">
        <v>0</v>
      </c>
      <c r="N285" s="31">
        <v>0</v>
      </c>
      <c r="O285" s="30">
        <v>0</v>
      </c>
      <c r="P285" s="30">
        <v>0</v>
      </c>
      <c r="Q285" s="31">
        <v>0</v>
      </c>
      <c r="R285" s="30">
        <v>0</v>
      </c>
      <c r="S285" s="30">
        <v>0</v>
      </c>
      <c r="T285" s="31">
        <v>0</v>
      </c>
      <c r="U285" s="30">
        <v>0</v>
      </c>
      <c r="V285" s="30">
        <v>0</v>
      </c>
      <c r="W285" s="31">
        <v>0</v>
      </c>
      <c r="X285" s="30">
        <v>0</v>
      </c>
      <c r="Y285" s="30">
        <v>0</v>
      </c>
      <c r="Z285" s="31">
        <v>0</v>
      </c>
      <c r="AA285" s="30">
        <v>0</v>
      </c>
      <c r="AB285" s="30">
        <v>0</v>
      </c>
      <c r="AC285" s="31">
        <v>0</v>
      </c>
      <c r="AD285" s="31">
        <v>0</v>
      </c>
      <c r="AE285" s="31">
        <v>0</v>
      </c>
      <c r="AF285" s="32">
        <v>0</v>
      </c>
    </row>
    <row r="286" spans="1:32">
      <c r="A286" s="28">
        <v>283</v>
      </c>
      <c r="B286" s="29">
        <v>1008003</v>
      </c>
      <c r="C286" s="29" t="s">
        <v>290</v>
      </c>
      <c r="D286" s="29" t="s">
        <v>325</v>
      </c>
      <c r="E286" s="10">
        <v>0</v>
      </c>
      <c r="F286" s="11">
        <v>0</v>
      </c>
      <c r="G286" s="11">
        <v>0</v>
      </c>
      <c r="H286" s="11">
        <v>0</v>
      </c>
      <c r="I286" s="12">
        <v>0</v>
      </c>
      <c r="J286" s="30">
        <v>0</v>
      </c>
      <c r="K286" s="30">
        <v>0</v>
      </c>
      <c r="L286" s="30">
        <v>0</v>
      </c>
      <c r="M286" s="30">
        <v>0</v>
      </c>
      <c r="N286" s="31">
        <v>0</v>
      </c>
      <c r="O286" s="30">
        <v>0</v>
      </c>
      <c r="P286" s="30">
        <v>0</v>
      </c>
      <c r="Q286" s="31">
        <v>0</v>
      </c>
      <c r="R286" s="30">
        <v>0</v>
      </c>
      <c r="S286" s="30">
        <v>0</v>
      </c>
      <c r="T286" s="31">
        <v>0</v>
      </c>
      <c r="U286" s="30">
        <v>0</v>
      </c>
      <c r="V286" s="30">
        <v>0</v>
      </c>
      <c r="W286" s="31">
        <v>0</v>
      </c>
      <c r="X286" s="30">
        <v>0</v>
      </c>
      <c r="Y286" s="30">
        <v>0</v>
      </c>
      <c r="Z286" s="31">
        <v>0</v>
      </c>
      <c r="AA286" s="30">
        <v>0</v>
      </c>
      <c r="AB286" s="30">
        <v>0</v>
      </c>
      <c r="AC286" s="31">
        <v>0</v>
      </c>
      <c r="AD286" s="31">
        <v>0</v>
      </c>
      <c r="AE286" s="31">
        <v>0</v>
      </c>
      <c r="AF286" s="32">
        <v>0</v>
      </c>
    </row>
    <row r="287" spans="1:32">
      <c r="A287" s="28">
        <v>284</v>
      </c>
      <c r="B287" s="29">
        <v>1008034</v>
      </c>
      <c r="C287" s="29" t="s">
        <v>290</v>
      </c>
      <c r="D287" s="29" t="s">
        <v>326</v>
      </c>
      <c r="E287" s="10">
        <v>0</v>
      </c>
      <c r="F287" s="11">
        <v>0</v>
      </c>
      <c r="G287" s="11">
        <v>0</v>
      </c>
      <c r="H287" s="11">
        <v>0</v>
      </c>
      <c r="I287" s="12">
        <v>0</v>
      </c>
      <c r="J287" s="30">
        <v>0</v>
      </c>
      <c r="K287" s="30">
        <v>0</v>
      </c>
      <c r="L287" s="30">
        <v>0</v>
      </c>
      <c r="M287" s="30">
        <v>0</v>
      </c>
      <c r="N287" s="31">
        <v>0</v>
      </c>
      <c r="O287" s="30">
        <v>0</v>
      </c>
      <c r="P287" s="30">
        <v>0</v>
      </c>
      <c r="Q287" s="31">
        <v>0</v>
      </c>
      <c r="R287" s="30">
        <v>0</v>
      </c>
      <c r="S287" s="30">
        <v>0</v>
      </c>
      <c r="T287" s="31">
        <v>0</v>
      </c>
      <c r="U287" s="30">
        <v>0</v>
      </c>
      <c r="V287" s="30">
        <v>0</v>
      </c>
      <c r="W287" s="31">
        <v>0</v>
      </c>
      <c r="X287" s="30">
        <v>0</v>
      </c>
      <c r="Y287" s="30">
        <v>0</v>
      </c>
      <c r="Z287" s="31">
        <v>0</v>
      </c>
      <c r="AA287" s="30">
        <v>0</v>
      </c>
      <c r="AB287" s="30">
        <v>0</v>
      </c>
      <c r="AC287" s="31">
        <v>0</v>
      </c>
      <c r="AD287" s="31">
        <v>0</v>
      </c>
      <c r="AE287" s="31">
        <v>0</v>
      </c>
      <c r="AF287" s="32">
        <v>0</v>
      </c>
    </row>
    <row r="288" spans="1:32">
      <c r="A288" s="28">
        <v>285</v>
      </c>
      <c r="B288" s="29">
        <v>1008006</v>
      </c>
      <c r="C288" s="29" t="s">
        <v>290</v>
      </c>
      <c r="D288" s="29" t="s">
        <v>327</v>
      </c>
      <c r="E288" s="10">
        <v>0</v>
      </c>
      <c r="F288" s="11">
        <v>0</v>
      </c>
      <c r="G288" s="11">
        <v>0</v>
      </c>
      <c r="H288" s="11">
        <v>0</v>
      </c>
      <c r="I288" s="12">
        <v>0</v>
      </c>
      <c r="J288" s="30">
        <v>0</v>
      </c>
      <c r="K288" s="30">
        <v>0</v>
      </c>
      <c r="L288" s="30">
        <v>0</v>
      </c>
      <c r="M288" s="30">
        <v>0</v>
      </c>
      <c r="N288" s="31">
        <v>0</v>
      </c>
      <c r="O288" s="30">
        <v>0</v>
      </c>
      <c r="P288" s="30">
        <v>0</v>
      </c>
      <c r="Q288" s="31">
        <v>0</v>
      </c>
      <c r="R288" s="30">
        <v>0</v>
      </c>
      <c r="S288" s="30">
        <v>0</v>
      </c>
      <c r="T288" s="31">
        <v>0</v>
      </c>
      <c r="U288" s="30">
        <v>0</v>
      </c>
      <c r="V288" s="30">
        <v>0</v>
      </c>
      <c r="W288" s="31">
        <v>0</v>
      </c>
      <c r="X288" s="30">
        <v>0</v>
      </c>
      <c r="Y288" s="30">
        <v>0</v>
      </c>
      <c r="Z288" s="31">
        <v>0</v>
      </c>
      <c r="AA288" s="30">
        <v>0</v>
      </c>
      <c r="AB288" s="30">
        <v>0</v>
      </c>
      <c r="AC288" s="31">
        <v>0</v>
      </c>
      <c r="AD288" s="31">
        <v>0</v>
      </c>
      <c r="AE288" s="31">
        <v>0</v>
      </c>
      <c r="AF288" s="32">
        <v>0</v>
      </c>
    </row>
    <row r="289" spans="1:32">
      <c r="A289" s="28">
        <v>286</v>
      </c>
      <c r="B289" s="29">
        <v>1009006</v>
      </c>
      <c r="C289" s="29" t="s">
        <v>328</v>
      </c>
      <c r="D289" s="29" t="s">
        <v>329</v>
      </c>
      <c r="E289" s="10">
        <v>0</v>
      </c>
      <c r="F289" s="11">
        <v>0</v>
      </c>
      <c r="G289" s="11">
        <v>0</v>
      </c>
      <c r="H289" s="11">
        <v>0</v>
      </c>
      <c r="I289" s="12">
        <v>0</v>
      </c>
      <c r="J289" s="30">
        <v>0</v>
      </c>
      <c r="K289" s="30">
        <v>0</v>
      </c>
      <c r="L289" s="30">
        <v>0</v>
      </c>
      <c r="M289" s="30">
        <v>0</v>
      </c>
      <c r="N289" s="31">
        <v>0</v>
      </c>
      <c r="O289" s="30">
        <v>0</v>
      </c>
      <c r="P289" s="30">
        <v>0</v>
      </c>
      <c r="Q289" s="31">
        <v>0</v>
      </c>
      <c r="R289" s="30">
        <v>0</v>
      </c>
      <c r="S289" s="30">
        <v>0</v>
      </c>
      <c r="T289" s="31">
        <v>0</v>
      </c>
      <c r="U289" s="30">
        <v>0</v>
      </c>
      <c r="V289" s="30">
        <v>0</v>
      </c>
      <c r="W289" s="31">
        <v>0</v>
      </c>
      <c r="X289" s="30">
        <v>0</v>
      </c>
      <c r="Y289" s="30">
        <v>0</v>
      </c>
      <c r="Z289" s="31">
        <v>0</v>
      </c>
      <c r="AA289" s="30">
        <v>0</v>
      </c>
      <c r="AB289" s="30">
        <v>0</v>
      </c>
      <c r="AC289" s="31">
        <v>0</v>
      </c>
      <c r="AD289" s="31">
        <v>0</v>
      </c>
      <c r="AE289" s="31">
        <v>0</v>
      </c>
      <c r="AF289" s="32">
        <v>0</v>
      </c>
    </row>
    <row r="290" spans="1:32">
      <c r="A290" s="28">
        <v>287</v>
      </c>
      <c r="B290" s="29">
        <v>1009007</v>
      </c>
      <c r="C290" s="29" t="s">
        <v>328</v>
      </c>
      <c r="D290" s="29" t="s">
        <v>330</v>
      </c>
      <c r="E290" s="10">
        <v>0</v>
      </c>
      <c r="F290" s="11">
        <v>0</v>
      </c>
      <c r="G290" s="11">
        <v>0</v>
      </c>
      <c r="H290" s="11">
        <v>0</v>
      </c>
      <c r="I290" s="12">
        <v>0</v>
      </c>
      <c r="J290" s="30">
        <v>0</v>
      </c>
      <c r="K290" s="30">
        <v>0</v>
      </c>
      <c r="L290" s="30">
        <v>0</v>
      </c>
      <c r="M290" s="30">
        <v>0</v>
      </c>
      <c r="N290" s="31">
        <v>0</v>
      </c>
      <c r="O290" s="30">
        <v>0</v>
      </c>
      <c r="P290" s="30">
        <v>0</v>
      </c>
      <c r="Q290" s="31">
        <v>0</v>
      </c>
      <c r="R290" s="30">
        <v>0</v>
      </c>
      <c r="S290" s="30">
        <v>0</v>
      </c>
      <c r="T290" s="31">
        <v>0</v>
      </c>
      <c r="U290" s="30">
        <v>0</v>
      </c>
      <c r="V290" s="30">
        <v>0</v>
      </c>
      <c r="W290" s="31">
        <v>0</v>
      </c>
      <c r="X290" s="30">
        <v>0</v>
      </c>
      <c r="Y290" s="30">
        <v>0</v>
      </c>
      <c r="Z290" s="31">
        <v>0</v>
      </c>
      <c r="AA290" s="30">
        <v>0</v>
      </c>
      <c r="AB290" s="30">
        <v>0</v>
      </c>
      <c r="AC290" s="31">
        <v>0</v>
      </c>
      <c r="AD290" s="31">
        <v>0</v>
      </c>
      <c r="AE290" s="31">
        <v>0</v>
      </c>
      <c r="AF290" s="32">
        <v>0</v>
      </c>
    </row>
    <row r="291" spans="1:32">
      <c r="A291" s="28">
        <v>288</v>
      </c>
      <c r="B291" s="29">
        <v>1009015</v>
      </c>
      <c r="C291" s="29" t="s">
        <v>328</v>
      </c>
      <c r="D291" s="29" t="s">
        <v>331</v>
      </c>
      <c r="E291" s="10">
        <v>0</v>
      </c>
      <c r="F291" s="11">
        <v>0</v>
      </c>
      <c r="G291" s="11">
        <v>0</v>
      </c>
      <c r="H291" s="11">
        <v>0</v>
      </c>
      <c r="I291" s="12">
        <v>0</v>
      </c>
      <c r="J291" s="30">
        <v>0</v>
      </c>
      <c r="K291" s="30">
        <v>0</v>
      </c>
      <c r="L291" s="30">
        <v>0</v>
      </c>
      <c r="M291" s="30">
        <v>0</v>
      </c>
      <c r="N291" s="31">
        <v>0</v>
      </c>
      <c r="O291" s="30">
        <v>0</v>
      </c>
      <c r="P291" s="30">
        <v>0</v>
      </c>
      <c r="Q291" s="31">
        <v>0</v>
      </c>
      <c r="R291" s="30">
        <v>0</v>
      </c>
      <c r="S291" s="30">
        <v>0</v>
      </c>
      <c r="T291" s="31">
        <v>0</v>
      </c>
      <c r="U291" s="30">
        <v>0</v>
      </c>
      <c r="V291" s="30">
        <v>0</v>
      </c>
      <c r="W291" s="31">
        <v>0</v>
      </c>
      <c r="X291" s="30">
        <v>0</v>
      </c>
      <c r="Y291" s="30">
        <v>0</v>
      </c>
      <c r="Z291" s="31">
        <v>0</v>
      </c>
      <c r="AA291" s="30">
        <v>0</v>
      </c>
      <c r="AB291" s="30">
        <v>0</v>
      </c>
      <c r="AC291" s="31">
        <v>0</v>
      </c>
      <c r="AD291" s="31">
        <v>0</v>
      </c>
      <c r="AE291" s="31">
        <v>0</v>
      </c>
      <c r="AF291" s="32">
        <v>0</v>
      </c>
    </row>
    <row r="292" spans="1:32">
      <c r="A292" s="28">
        <v>289</v>
      </c>
      <c r="B292" s="29">
        <v>1009002</v>
      </c>
      <c r="C292" s="29" t="s">
        <v>328</v>
      </c>
      <c r="D292" s="29" t="s">
        <v>332</v>
      </c>
      <c r="E292" s="10">
        <v>0</v>
      </c>
      <c r="F292" s="11">
        <v>0</v>
      </c>
      <c r="G292" s="11">
        <v>0</v>
      </c>
      <c r="H292" s="11">
        <v>0</v>
      </c>
      <c r="I292" s="12">
        <v>0</v>
      </c>
      <c r="J292" s="30">
        <v>0</v>
      </c>
      <c r="K292" s="30">
        <v>0</v>
      </c>
      <c r="L292" s="30">
        <v>0</v>
      </c>
      <c r="M292" s="30">
        <v>0</v>
      </c>
      <c r="N292" s="31">
        <v>0</v>
      </c>
      <c r="O292" s="30">
        <v>0</v>
      </c>
      <c r="P292" s="30">
        <v>0</v>
      </c>
      <c r="Q292" s="31">
        <v>0</v>
      </c>
      <c r="R292" s="30">
        <v>0</v>
      </c>
      <c r="S292" s="30">
        <v>0</v>
      </c>
      <c r="T292" s="31">
        <v>0</v>
      </c>
      <c r="U292" s="30">
        <v>0</v>
      </c>
      <c r="V292" s="30">
        <v>0</v>
      </c>
      <c r="W292" s="31">
        <v>0</v>
      </c>
      <c r="X292" s="30">
        <v>0</v>
      </c>
      <c r="Y292" s="30">
        <v>0</v>
      </c>
      <c r="Z292" s="31">
        <v>0</v>
      </c>
      <c r="AA292" s="30">
        <v>0</v>
      </c>
      <c r="AB292" s="30">
        <v>0</v>
      </c>
      <c r="AC292" s="31">
        <v>0</v>
      </c>
      <c r="AD292" s="31">
        <v>0</v>
      </c>
      <c r="AE292" s="31">
        <v>0</v>
      </c>
      <c r="AF292" s="32">
        <v>0</v>
      </c>
    </row>
    <row r="293" spans="1:32">
      <c r="A293" s="28">
        <v>290</v>
      </c>
      <c r="B293" s="29">
        <v>1023003</v>
      </c>
      <c r="C293" s="29" t="s">
        <v>328</v>
      </c>
      <c r="D293" s="29" t="s">
        <v>333</v>
      </c>
      <c r="E293" s="10">
        <v>0</v>
      </c>
      <c r="F293" s="11">
        <v>0</v>
      </c>
      <c r="G293" s="11">
        <v>0</v>
      </c>
      <c r="H293" s="11">
        <v>0</v>
      </c>
      <c r="I293" s="12">
        <v>0</v>
      </c>
      <c r="J293" s="30">
        <v>0</v>
      </c>
      <c r="K293" s="30">
        <v>0</v>
      </c>
      <c r="L293" s="30">
        <v>0</v>
      </c>
      <c r="M293" s="30">
        <v>0</v>
      </c>
      <c r="N293" s="31">
        <v>0</v>
      </c>
      <c r="O293" s="30">
        <v>0</v>
      </c>
      <c r="P293" s="30">
        <v>0</v>
      </c>
      <c r="Q293" s="31">
        <v>0</v>
      </c>
      <c r="R293" s="30">
        <v>74</v>
      </c>
      <c r="S293" s="30">
        <v>0</v>
      </c>
      <c r="T293" s="31">
        <v>3.7</v>
      </c>
      <c r="U293" s="30">
        <v>0</v>
      </c>
      <c r="V293" s="30">
        <v>0</v>
      </c>
      <c r="W293" s="31">
        <v>0</v>
      </c>
      <c r="X293" s="30">
        <v>0</v>
      </c>
      <c r="Y293" s="30">
        <v>0</v>
      </c>
      <c r="Z293" s="31">
        <v>0</v>
      </c>
      <c r="AA293" s="30">
        <v>0</v>
      </c>
      <c r="AB293" s="30">
        <v>0</v>
      </c>
      <c r="AC293" s="31">
        <v>0</v>
      </c>
      <c r="AD293" s="31">
        <v>0</v>
      </c>
      <c r="AE293" s="31">
        <v>0</v>
      </c>
      <c r="AF293" s="32">
        <v>3.7</v>
      </c>
    </row>
    <row r="294" spans="1:32">
      <c r="A294" s="28">
        <v>291</v>
      </c>
      <c r="B294" s="29">
        <v>1009001</v>
      </c>
      <c r="C294" s="29" t="s">
        <v>328</v>
      </c>
      <c r="D294" s="29" t="s">
        <v>334</v>
      </c>
      <c r="E294" s="10">
        <v>0</v>
      </c>
      <c r="F294" s="11">
        <v>0</v>
      </c>
      <c r="G294" s="11">
        <v>0</v>
      </c>
      <c r="H294" s="11">
        <v>0</v>
      </c>
      <c r="I294" s="12">
        <v>0</v>
      </c>
      <c r="J294" s="30">
        <v>0</v>
      </c>
      <c r="K294" s="30">
        <v>0</v>
      </c>
      <c r="L294" s="30">
        <v>0</v>
      </c>
      <c r="M294" s="30">
        <v>0</v>
      </c>
      <c r="N294" s="31">
        <v>0</v>
      </c>
      <c r="O294" s="30">
        <v>0</v>
      </c>
      <c r="P294" s="30">
        <v>0</v>
      </c>
      <c r="Q294" s="31">
        <v>0</v>
      </c>
      <c r="R294" s="30">
        <v>133</v>
      </c>
      <c r="S294" s="30">
        <v>0</v>
      </c>
      <c r="T294" s="31">
        <v>6.65</v>
      </c>
      <c r="U294" s="30">
        <v>0</v>
      </c>
      <c r="V294" s="30">
        <v>0</v>
      </c>
      <c r="W294" s="31">
        <v>0</v>
      </c>
      <c r="X294" s="30">
        <v>0</v>
      </c>
      <c r="Y294" s="30">
        <v>0</v>
      </c>
      <c r="Z294" s="31">
        <v>0</v>
      </c>
      <c r="AA294" s="30">
        <v>0</v>
      </c>
      <c r="AB294" s="30">
        <v>0</v>
      </c>
      <c r="AC294" s="31">
        <v>0</v>
      </c>
      <c r="AD294" s="31">
        <v>0</v>
      </c>
      <c r="AE294" s="31">
        <v>0</v>
      </c>
      <c r="AF294" s="32">
        <v>6.7</v>
      </c>
    </row>
    <row r="295" spans="1:32">
      <c r="A295" s="28">
        <v>292</v>
      </c>
      <c r="B295" s="29">
        <v>1009013</v>
      </c>
      <c r="C295" s="29" t="s">
        <v>328</v>
      </c>
      <c r="D295" s="29" t="s">
        <v>335</v>
      </c>
      <c r="E295" s="10">
        <v>0</v>
      </c>
      <c r="F295" s="11">
        <v>0</v>
      </c>
      <c r="G295" s="11">
        <v>0</v>
      </c>
      <c r="H295" s="11">
        <v>0</v>
      </c>
      <c r="I295" s="12">
        <v>0</v>
      </c>
      <c r="J295" s="30">
        <v>0</v>
      </c>
      <c r="K295" s="30">
        <v>0</v>
      </c>
      <c r="L295" s="30">
        <v>0</v>
      </c>
      <c r="M295" s="30">
        <v>0</v>
      </c>
      <c r="N295" s="31">
        <v>0</v>
      </c>
      <c r="O295" s="30">
        <v>0</v>
      </c>
      <c r="P295" s="30">
        <v>0</v>
      </c>
      <c r="Q295" s="31">
        <v>0</v>
      </c>
      <c r="R295" s="30">
        <v>0</v>
      </c>
      <c r="S295" s="30">
        <v>0</v>
      </c>
      <c r="T295" s="31">
        <v>0</v>
      </c>
      <c r="U295" s="30">
        <v>0</v>
      </c>
      <c r="V295" s="30">
        <v>0</v>
      </c>
      <c r="W295" s="31">
        <v>0</v>
      </c>
      <c r="X295" s="30">
        <v>0</v>
      </c>
      <c r="Y295" s="30">
        <v>0</v>
      </c>
      <c r="Z295" s="31">
        <v>0</v>
      </c>
      <c r="AA295" s="30">
        <v>0</v>
      </c>
      <c r="AB295" s="30">
        <v>0</v>
      </c>
      <c r="AC295" s="31">
        <v>0</v>
      </c>
      <c r="AD295" s="31">
        <v>0</v>
      </c>
      <c r="AE295" s="31">
        <v>0</v>
      </c>
      <c r="AF295" s="32">
        <v>0</v>
      </c>
    </row>
    <row r="296" spans="1:32">
      <c r="A296" s="28">
        <v>293</v>
      </c>
      <c r="B296" s="29">
        <v>1009014</v>
      </c>
      <c r="C296" s="29" t="s">
        <v>328</v>
      </c>
      <c r="D296" s="29" t="s">
        <v>336</v>
      </c>
      <c r="E296" s="10">
        <v>0</v>
      </c>
      <c r="F296" s="11">
        <v>0</v>
      </c>
      <c r="G296" s="11">
        <v>0</v>
      </c>
      <c r="H296" s="11">
        <v>0</v>
      </c>
      <c r="I296" s="12">
        <v>0</v>
      </c>
      <c r="J296" s="30">
        <v>0</v>
      </c>
      <c r="K296" s="30">
        <v>0</v>
      </c>
      <c r="L296" s="30">
        <v>0</v>
      </c>
      <c r="M296" s="30">
        <v>0</v>
      </c>
      <c r="N296" s="31">
        <v>0</v>
      </c>
      <c r="O296" s="30">
        <v>0</v>
      </c>
      <c r="P296" s="30">
        <v>0</v>
      </c>
      <c r="Q296" s="31">
        <v>0</v>
      </c>
      <c r="R296" s="30">
        <v>0</v>
      </c>
      <c r="S296" s="30">
        <v>0</v>
      </c>
      <c r="T296" s="31">
        <v>0</v>
      </c>
      <c r="U296" s="30">
        <v>0</v>
      </c>
      <c r="V296" s="30">
        <v>0</v>
      </c>
      <c r="W296" s="31">
        <v>0</v>
      </c>
      <c r="X296" s="30">
        <v>0</v>
      </c>
      <c r="Y296" s="30">
        <v>0</v>
      </c>
      <c r="Z296" s="31">
        <v>0</v>
      </c>
      <c r="AA296" s="30">
        <v>0</v>
      </c>
      <c r="AB296" s="30">
        <v>0</v>
      </c>
      <c r="AC296" s="31">
        <v>0</v>
      </c>
      <c r="AD296" s="31">
        <v>0</v>
      </c>
      <c r="AE296" s="31">
        <v>0</v>
      </c>
      <c r="AF296" s="32">
        <v>0</v>
      </c>
    </row>
    <row r="297" spans="1:32">
      <c r="A297" s="28">
        <v>294</v>
      </c>
      <c r="B297" s="29">
        <v>1009005</v>
      </c>
      <c r="C297" s="29" t="s">
        <v>328</v>
      </c>
      <c r="D297" s="29" t="s">
        <v>337</v>
      </c>
      <c r="E297" s="10">
        <v>0</v>
      </c>
      <c r="F297" s="11">
        <v>0</v>
      </c>
      <c r="G297" s="11">
        <v>0</v>
      </c>
      <c r="H297" s="11">
        <v>0</v>
      </c>
      <c r="I297" s="12">
        <v>0</v>
      </c>
      <c r="J297" s="30">
        <v>0</v>
      </c>
      <c r="K297" s="30">
        <v>0</v>
      </c>
      <c r="L297" s="30">
        <v>0</v>
      </c>
      <c r="M297" s="30">
        <v>0</v>
      </c>
      <c r="N297" s="31">
        <v>0</v>
      </c>
      <c r="O297" s="30">
        <v>0</v>
      </c>
      <c r="P297" s="30">
        <v>0</v>
      </c>
      <c r="Q297" s="31">
        <v>0</v>
      </c>
      <c r="R297" s="30">
        <v>0</v>
      </c>
      <c r="S297" s="30">
        <v>0</v>
      </c>
      <c r="T297" s="31">
        <v>0</v>
      </c>
      <c r="U297" s="30">
        <v>0</v>
      </c>
      <c r="V297" s="30">
        <v>0</v>
      </c>
      <c r="W297" s="31">
        <v>0</v>
      </c>
      <c r="X297" s="30">
        <v>0</v>
      </c>
      <c r="Y297" s="30">
        <v>0</v>
      </c>
      <c r="Z297" s="31">
        <v>0</v>
      </c>
      <c r="AA297" s="30">
        <v>0</v>
      </c>
      <c r="AB297" s="30">
        <v>0</v>
      </c>
      <c r="AC297" s="31">
        <v>0</v>
      </c>
      <c r="AD297" s="31">
        <v>0</v>
      </c>
      <c r="AE297" s="31">
        <v>0</v>
      </c>
      <c r="AF297" s="32">
        <v>0</v>
      </c>
    </row>
    <row r="298" spans="1:32">
      <c r="A298" s="28">
        <v>295</v>
      </c>
      <c r="B298" s="29">
        <v>1009019</v>
      </c>
      <c r="C298" s="29" t="s">
        <v>328</v>
      </c>
      <c r="D298" s="29" t="s">
        <v>338</v>
      </c>
      <c r="E298" s="10">
        <v>0</v>
      </c>
      <c r="F298" s="11">
        <v>0</v>
      </c>
      <c r="G298" s="11">
        <v>0</v>
      </c>
      <c r="H298" s="11">
        <v>0</v>
      </c>
      <c r="I298" s="12">
        <v>0</v>
      </c>
      <c r="J298" s="30">
        <v>0</v>
      </c>
      <c r="K298" s="30">
        <v>0</v>
      </c>
      <c r="L298" s="30">
        <v>0</v>
      </c>
      <c r="M298" s="30">
        <v>0</v>
      </c>
      <c r="N298" s="31">
        <v>0</v>
      </c>
      <c r="O298" s="30">
        <v>0</v>
      </c>
      <c r="P298" s="30">
        <v>0</v>
      </c>
      <c r="Q298" s="31">
        <v>0</v>
      </c>
      <c r="R298" s="30">
        <v>0</v>
      </c>
      <c r="S298" s="30">
        <v>0</v>
      </c>
      <c r="T298" s="31">
        <v>0</v>
      </c>
      <c r="U298" s="30">
        <v>0</v>
      </c>
      <c r="V298" s="30">
        <v>0</v>
      </c>
      <c r="W298" s="31">
        <v>0</v>
      </c>
      <c r="X298" s="30">
        <v>0</v>
      </c>
      <c r="Y298" s="30">
        <v>0</v>
      </c>
      <c r="Z298" s="31">
        <v>0</v>
      </c>
      <c r="AA298" s="30">
        <v>0</v>
      </c>
      <c r="AB298" s="30">
        <v>0</v>
      </c>
      <c r="AC298" s="31">
        <v>0</v>
      </c>
      <c r="AD298" s="31">
        <v>0</v>
      </c>
      <c r="AE298" s="31">
        <v>0</v>
      </c>
      <c r="AF298" s="32">
        <v>0</v>
      </c>
    </row>
    <row r="299" spans="1:32">
      <c r="A299" s="28">
        <v>296</v>
      </c>
      <c r="B299" s="29">
        <v>1009012</v>
      </c>
      <c r="C299" s="29" t="s">
        <v>328</v>
      </c>
      <c r="D299" s="29" t="s">
        <v>339</v>
      </c>
      <c r="E299" s="10">
        <v>0</v>
      </c>
      <c r="F299" s="11">
        <v>0</v>
      </c>
      <c r="G299" s="11">
        <v>0</v>
      </c>
      <c r="H299" s="11">
        <v>0</v>
      </c>
      <c r="I299" s="12">
        <v>0</v>
      </c>
      <c r="J299" s="30">
        <v>0</v>
      </c>
      <c r="K299" s="30">
        <v>0</v>
      </c>
      <c r="L299" s="30">
        <v>0</v>
      </c>
      <c r="M299" s="30">
        <v>0</v>
      </c>
      <c r="N299" s="31">
        <v>0</v>
      </c>
      <c r="O299" s="30">
        <v>0</v>
      </c>
      <c r="P299" s="30">
        <v>0</v>
      </c>
      <c r="Q299" s="31">
        <v>0</v>
      </c>
      <c r="R299" s="30">
        <v>0</v>
      </c>
      <c r="S299" s="30">
        <v>0</v>
      </c>
      <c r="T299" s="31">
        <v>0</v>
      </c>
      <c r="U299" s="30">
        <v>0</v>
      </c>
      <c r="V299" s="30">
        <v>0</v>
      </c>
      <c r="W299" s="31">
        <v>0</v>
      </c>
      <c r="X299" s="30">
        <v>0</v>
      </c>
      <c r="Y299" s="30">
        <v>0</v>
      </c>
      <c r="Z299" s="31">
        <v>0</v>
      </c>
      <c r="AA299" s="30">
        <v>0</v>
      </c>
      <c r="AB299" s="30">
        <v>0</v>
      </c>
      <c r="AC299" s="31">
        <v>0</v>
      </c>
      <c r="AD299" s="31">
        <v>0</v>
      </c>
      <c r="AE299" s="31">
        <v>0</v>
      </c>
      <c r="AF299" s="32">
        <v>0</v>
      </c>
    </row>
    <row r="300" spans="1:32">
      <c r="A300" s="28">
        <v>297</v>
      </c>
      <c r="B300" s="29">
        <v>1009004</v>
      </c>
      <c r="C300" s="29" t="s">
        <v>328</v>
      </c>
      <c r="D300" s="29" t="s">
        <v>340</v>
      </c>
      <c r="E300" s="10">
        <v>0</v>
      </c>
      <c r="F300" s="11">
        <v>0</v>
      </c>
      <c r="G300" s="11">
        <v>0</v>
      </c>
      <c r="H300" s="11">
        <v>0</v>
      </c>
      <c r="I300" s="12">
        <v>0</v>
      </c>
      <c r="J300" s="30">
        <v>0</v>
      </c>
      <c r="K300" s="30">
        <v>0</v>
      </c>
      <c r="L300" s="30">
        <v>0</v>
      </c>
      <c r="M300" s="30">
        <v>0</v>
      </c>
      <c r="N300" s="31">
        <v>0</v>
      </c>
      <c r="O300" s="30">
        <v>0</v>
      </c>
      <c r="P300" s="30">
        <v>0</v>
      </c>
      <c r="Q300" s="31">
        <v>0</v>
      </c>
      <c r="R300" s="30">
        <v>0</v>
      </c>
      <c r="S300" s="30">
        <v>0</v>
      </c>
      <c r="T300" s="31">
        <v>0</v>
      </c>
      <c r="U300" s="30">
        <v>0</v>
      </c>
      <c r="V300" s="30">
        <v>0</v>
      </c>
      <c r="W300" s="31">
        <v>0</v>
      </c>
      <c r="X300" s="30">
        <v>0</v>
      </c>
      <c r="Y300" s="30">
        <v>0</v>
      </c>
      <c r="Z300" s="31">
        <v>0</v>
      </c>
      <c r="AA300" s="30">
        <v>0</v>
      </c>
      <c r="AB300" s="30">
        <v>0</v>
      </c>
      <c r="AC300" s="31">
        <v>0</v>
      </c>
      <c r="AD300" s="31">
        <v>0</v>
      </c>
      <c r="AE300" s="31">
        <v>0</v>
      </c>
      <c r="AF300" s="32">
        <v>0</v>
      </c>
    </row>
    <row r="301" spans="1:32">
      <c r="A301" s="28">
        <v>298</v>
      </c>
      <c r="B301" s="29">
        <v>1009008</v>
      </c>
      <c r="C301" s="29" t="s">
        <v>328</v>
      </c>
      <c r="D301" s="29" t="s">
        <v>341</v>
      </c>
      <c r="E301" s="10">
        <v>0</v>
      </c>
      <c r="F301" s="11">
        <v>0</v>
      </c>
      <c r="G301" s="11">
        <v>0</v>
      </c>
      <c r="H301" s="11">
        <v>0</v>
      </c>
      <c r="I301" s="12">
        <v>0</v>
      </c>
      <c r="J301" s="30">
        <v>0</v>
      </c>
      <c r="K301" s="30">
        <v>0</v>
      </c>
      <c r="L301" s="30">
        <v>0</v>
      </c>
      <c r="M301" s="30">
        <v>0</v>
      </c>
      <c r="N301" s="31">
        <v>0</v>
      </c>
      <c r="O301" s="30">
        <v>0</v>
      </c>
      <c r="P301" s="30">
        <v>0</v>
      </c>
      <c r="Q301" s="31">
        <v>0</v>
      </c>
      <c r="R301" s="30">
        <v>0</v>
      </c>
      <c r="S301" s="30">
        <v>0</v>
      </c>
      <c r="T301" s="31">
        <v>0</v>
      </c>
      <c r="U301" s="30">
        <v>0</v>
      </c>
      <c r="V301" s="30">
        <v>0</v>
      </c>
      <c r="W301" s="31">
        <v>0</v>
      </c>
      <c r="X301" s="30">
        <v>0</v>
      </c>
      <c r="Y301" s="30">
        <v>0</v>
      </c>
      <c r="Z301" s="31">
        <v>0</v>
      </c>
      <c r="AA301" s="30">
        <v>0</v>
      </c>
      <c r="AB301" s="30">
        <v>0</v>
      </c>
      <c r="AC301" s="31">
        <v>0</v>
      </c>
      <c r="AD301" s="31">
        <v>0</v>
      </c>
      <c r="AE301" s="31">
        <v>0</v>
      </c>
      <c r="AF301" s="32">
        <v>0</v>
      </c>
    </row>
    <row r="302" spans="1:32">
      <c r="A302" s="28">
        <v>299</v>
      </c>
      <c r="B302" s="29">
        <v>1017004</v>
      </c>
      <c r="C302" s="29" t="s">
        <v>328</v>
      </c>
      <c r="D302" s="29" t="s">
        <v>342</v>
      </c>
      <c r="E302" s="10">
        <v>0</v>
      </c>
      <c r="F302" s="11">
        <v>0</v>
      </c>
      <c r="G302" s="11">
        <v>0</v>
      </c>
      <c r="H302" s="11">
        <v>0</v>
      </c>
      <c r="I302" s="12">
        <v>0</v>
      </c>
      <c r="J302" s="30">
        <v>0</v>
      </c>
      <c r="K302" s="30">
        <v>0</v>
      </c>
      <c r="L302" s="30">
        <v>0</v>
      </c>
      <c r="M302" s="30">
        <v>0</v>
      </c>
      <c r="N302" s="31">
        <v>0</v>
      </c>
      <c r="O302" s="30">
        <v>0</v>
      </c>
      <c r="P302" s="30">
        <v>0</v>
      </c>
      <c r="Q302" s="31">
        <v>0</v>
      </c>
      <c r="R302" s="30">
        <v>0</v>
      </c>
      <c r="S302" s="30">
        <v>0</v>
      </c>
      <c r="T302" s="31">
        <v>0</v>
      </c>
      <c r="U302" s="30">
        <v>0</v>
      </c>
      <c r="V302" s="30">
        <v>0</v>
      </c>
      <c r="W302" s="31">
        <v>0</v>
      </c>
      <c r="X302" s="30">
        <v>0</v>
      </c>
      <c r="Y302" s="30">
        <v>0</v>
      </c>
      <c r="Z302" s="31">
        <v>0</v>
      </c>
      <c r="AA302" s="30">
        <v>0</v>
      </c>
      <c r="AB302" s="30">
        <v>0</v>
      </c>
      <c r="AC302" s="31">
        <v>0</v>
      </c>
      <c r="AD302" s="31">
        <v>0</v>
      </c>
      <c r="AE302" s="31">
        <v>0</v>
      </c>
      <c r="AF302" s="32">
        <v>0</v>
      </c>
    </row>
    <row r="303" spans="1:32">
      <c r="A303" s="28">
        <v>300</v>
      </c>
      <c r="B303" s="29">
        <v>1009018</v>
      </c>
      <c r="C303" s="29" t="s">
        <v>328</v>
      </c>
      <c r="D303" s="29" t="s">
        <v>343</v>
      </c>
      <c r="E303" s="10">
        <v>0</v>
      </c>
      <c r="F303" s="11">
        <v>0</v>
      </c>
      <c r="G303" s="11">
        <v>0</v>
      </c>
      <c r="H303" s="11">
        <v>0</v>
      </c>
      <c r="I303" s="12">
        <v>0</v>
      </c>
      <c r="J303" s="30">
        <v>0</v>
      </c>
      <c r="K303" s="30">
        <v>0</v>
      </c>
      <c r="L303" s="30">
        <v>0</v>
      </c>
      <c r="M303" s="30">
        <v>0</v>
      </c>
      <c r="N303" s="31">
        <v>0</v>
      </c>
      <c r="O303" s="30">
        <v>0</v>
      </c>
      <c r="P303" s="30">
        <v>0</v>
      </c>
      <c r="Q303" s="31">
        <v>0</v>
      </c>
      <c r="R303" s="30">
        <v>0</v>
      </c>
      <c r="S303" s="30">
        <v>0</v>
      </c>
      <c r="T303" s="31">
        <v>0</v>
      </c>
      <c r="U303" s="30">
        <v>0</v>
      </c>
      <c r="V303" s="30">
        <v>0</v>
      </c>
      <c r="W303" s="31">
        <v>0</v>
      </c>
      <c r="X303" s="30">
        <v>0</v>
      </c>
      <c r="Y303" s="30">
        <v>0</v>
      </c>
      <c r="Z303" s="31">
        <v>0</v>
      </c>
      <c r="AA303" s="30">
        <v>0</v>
      </c>
      <c r="AB303" s="30">
        <v>0</v>
      </c>
      <c r="AC303" s="31">
        <v>0</v>
      </c>
      <c r="AD303" s="31">
        <v>0</v>
      </c>
      <c r="AE303" s="31">
        <v>0</v>
      </c>
      <c r="AF303" s="32">
        <v>0</v>
      </c>
    </row>
    <row r="304" spans="1:32">
      <c r="A304" s="28">
        <v>301</v>
      </c>
      <c r="B304" s="29">
        <v>1002008</v>
      </c>
      <c r="C304" s="29" t="s">
        <v>328</v>
      </c>
      <c r="D304" s="29" t="s">
        <v>344</v>
      </c>
      <c r="E304" s="10">
        <v>0</v>
      </c>
      <c r="F304" s="11">
        <v>0</v>
      </c>
      <c r="G304" s="11">
        <v>0</v>
      </c>
      <c r="H304" s="11">
        <v>0</v>
      </c>
      <c r="I304" s="12">
        <v>0</v>
      </c>
      <c r="J304" s="30">
        <v>0</v>
      </c>
      <c r="K304" s="30">
        <v>0</v>
      </c>
      <c r="L304" s="30">
        <v>0</v>
      </c>
      <c r="M304" s="30">
        <v>0</v>
      </c>
      <c r="N304" s="31">
        <v>0</v>
      </c>
      <c r="O304" s="30">
        <v>0</v>
      </c>
      <c r="P304" s="30">
        <v>0</v>
      </c>
      <c r="Q304" s="31">
        <v>0</v>
      </c>
      <c r="R304" s="30">
        <v>0</v>
      </c>
      <c r="S304" s="30">
        <v>0</v>
      </c>
      <c r="T304" s="31">
        <v>0</v>
      </c>
      <c r="U304" s="30">
        <v>0</v>
      </c>
      <c r="V304" s="30">
        <v>0</v>
      </c>
      <c r="W304" s="31">
        <v>0</v>
      </c>
      <c r="X304" s="30">
        <v>0</v>
      </c>
      <c r="Y304" s="30">
        <v>0</v>
      </c>
      <c r="Z304" s="31">
        <v>0</v>
      </c>
      <c r="AA304" s="30">
        <v>0</v>
      </c>
      <c r="AB304" s="30">
        <v>0</v>
      </c>
      <c r="AC304" s="31">
        <v>0</v>
      </c>
      <c r="AD304" s="31">
        <v>0</v>
      </c>
      <c r="AE304" s="31">
        <v>0</v>
      </c>
      <c r="AF304" s="32">
        <v>0</v>
      </c>
    </row>
    <row r="305" spans="1:32">
      <c r="A305" s="28">
        <v>302</v>
      </c>
      <c r="B305" s="29">
        <v>1009011</v>
      </c>
      <c r="C305" s="29" t="s">
        <v>328</v>
      </c>
      <c r="D305" s="29" t="s">
        <v>345</v>
      </c>
      <c r="E305" s="10">
        <v>0</v>
      </c>
      <c r="F305" s="11">
        <v>0</v>
      </c>
      <c r="G305" s="11">
        <v>0</v>
      </c>
      <c r="H305" s="11">
        <v>0</v>
      </c>
      <c r="I305" s="12">
        <v>0</v>
      </c>
      <c r="J305" s="30">
        <v>0</v>
      </c>
      <c r="K305" s="30">
        <v>0</v>
      </c>
      <c r="L305" s="30">
        <v>0</v>
      </c>
      <c r="M305" s="30">
        <v>0</v>
      </c>
      <c r="N305" s="31">
        <v>0</v>
      </c>
      <c r="O305" s="30">
        <v>0</v>
      </c>
      <c r="P305" s="30">
        <v>0</v>
      </c>
      <c r="Q305" s="31">
        <v>0</v>
      </c>
      <c r="R305" s="30">
        <v>0</v>
      </c>
      <c r="S305" s="30">
        <v>0</v>
      </c>
      <c r="T305" s="31">
        <v>0</v>
      </c>
      <c r="U305" s="30">
        <v>0</v>
      </c>
      <c r="V305" s="30">
        <v>0</v>
      </c>
      <c r="W305" s="31">
        <v>0</v>
      </c>
      <c r="X305" s="30">
        <v>0</v>
      </c>
      <c r="Y305" s="30">
        <v>0</v>
      </c>
      <c r="Z305" s="31">
        <v>0</v>
      </c>
      <c r="AA305" s="30">
        <v>0</v>
      </c>
      <c r="AB305" s="30">
        <v>0</v>
      </c>
      <c r="AC305" s="31">
        <v>0</v>
      </c>
      <c r="AD305" s="31">
        <v>0</v>
      </c>
      <c r="AE305" s="31">
        <v>0</v>
      </c>
      <c r="AF305" s="32">
        <v>0</v>
      </c>
    </row>
    <row r="306" spans="1:32">
      <c r="A306" s="28">
        <v>303</v>
      </c>
      <c r="B306" s="29">
        <v>1009010</v>
      </c>
      <c r="C306" s="29" t="s">
        <v>328</v>
      </c>
      <c r="D306" s="29" t="s">
        <v>346</v>
      </c>
      <c r="E306" s="10">
        <v>0</v>
      </c>
      <c r="F306" s="11">
        <v>0</v>
      </c>
      <c r="G306" s="11">
        <v>0</v>
      </c>
      <c r="H306" s="11">
        <v>0</v>
      </c>
      <c r="I306" s="12">
        <v>0</v>
      </c>
      <c r="J306" s="30">
        <v>0</v>
      </c>
      <c r="K306" s="30">
        <v>0</v>
      </c>
      <c r="L306" s="30">
        <v>0</v>
      </c>
      <c r="M306" s="30">
        <v>0</v>
      </c>
      <c r="N306" s="31">
        <v>0</v>
      </c>
      <c r="O306" s="30">
        <v>0</v>
      </c>
      <c r="P306" s="30">
        <v>0</v>
      </c>
      <c r="Q306" s="31">
        <v>0</v>
      </c>
      <c r="R306" s="30">
        <v>0</v>
      </c>
      <c r="S306" s="30">
        <v>0</v>
      </c>
      <c r="T306" s="31">
        <v>0</v>
      </c>
      <c r="U306" s="30">
        <v>0</v>
      </c>
      <c r="V306" s="30">
        <v>0</v>
      </c>
      <c r="W306" s="31">
        <v>0</v>
      </c>
      <c r="X306" s="30">
        <v>0</v>
      </c>
      <c r="Y306" s="30">
        <v>0</v>
      </c>
      <c r="Z306" s="31">
        <v>0</v>
      </c>
      <c r="AA306" s="30">
        <v>0</v>
      </c>
      <c r="AB306" s="30">
        <v>0</v>
      </c>
      <c r="AC306" s="31">
        <v>0</v>
      </c>
      <c r="AD306" s="31">
        <v>0</v>
      </c>
      <c r="AE306" s="31">
        <v>0</v>
      </c>
      <c r="AF306" s="32">
        <v>0</v>
      </c>
    </row>
    <row r="307" spans="1:32">
      <c r="A307" s="28">
        <v>304</v>
      </c>
      <c r="B307" s="29">
        <v>1002003</v>
      </c>
      <c r="C307" s="29" t="s">
        <v>328</v>
      </c>
      <c r="D307" s="29" t="s">
        <v>347</v>
      </c>
      <c r="E307" s="10">
        <v>0</v>
      </c>
      <c r="F307" s="11">
        <v>0</v>
      </c>
      <c r="G307" s="11">
        <v>0</v>
      </c>
      <c r="H307" s="11">
        <v>0</v>
      </c>
      <c r="I307" s="12">
        <v>0</v>
      </c>
      <c r="J307" s="30">
        <v>0</v>
      </c>
      <c r="K307" s="30">
        <v>0</v>
      </c>
      <c r="L307" s="30">
        <v>0</v>
      </c>
      <c r="M307" s="30">
        <v>0</v>
      </c>
      <c r="N307" s="31">
        <v>0</v>
      </c>
      <c r="O307" s="30">
        <v>0</v>
      </c>
      <c r="P307" s="30">
        <v>0</v>
      </c>
      <c r="Q307" s="31">
        <v>0</v>
      </c>
      <c r="R307" s="30">
        <v>0</v>
      </c>
      <c r="S307" s="30">
        <v>0</v>
      </c>
      <c r="T307" s="31">
        <v>0</v>
      </c>
      <c r="U307" s="30">
        <v>0</v>
      </c>
      <c r="V307" s="30">
        <v>0</v>
      </c>
      <c r="W307" s="31">
        <v>0</v>
      </c>
      <c r="X307" s="30">
        <v>0</v>
      </c>
      <c r="Y307" s="30">
        <v>0</v>
      </c>
      <c r="Z307" s="31">
        <v>0</v>
      </c>
      <c r="AA307" s="30">
        <v>0</v>
      </c>
      <c r="AB307" s="30">
        <v>0</v>
      </c>
      <c r="AC307" s="31">
        <v>0</v>
      </c>
      <c r="AD307" s="31">
        <v>0</v>
      </c>
      <c r="AE307" s="31">
        <v>0</v>
      </c>
      <c r="AF307" s="32">
        <v>0</v>
      </c>
    </row>
    <row r="308" spans="1:32">
      <c r="A308" s="28">
        <v>305</v>
      </c>
      <c r="B308" s="29">
        <v>1007006</v>
      </c>
      <c r="C308" s="29" t="s">
        <v>348</v>
      </c>
      <c r="D308" s="29" t="s">
        <v>349</v>
      </c>
      <c r="E308" s="10">
        <v>0</v>
      </c>
      <c r="F308" s="11">
        <v>0</v>
      </c>
      <c r="G308" s="11">
        <v>0</v>
      </c>
      <c r="H308" s="11">
        <v>0</v>
      </c>
      <c r="I308" s="12">
        <v>0</v>
      </c>
      <c r="J308" s="30">
        <v>0</v>
      </c>
      <c r="K308" s="30">
        <v>0</v>
      </c>
      <c r="L308" s="30">
        <v>0</v>
      </c>
      <c r="M308" s="30">
        <v>0</v>
      </c>
      <c r="N308" s="31">
        <v>0</v>
      </c>
      <c r="O308" s="30">
        <v>0</v>
      </c>
      <c r="P308" s="30">
        <v>0</v>
      </c>
      <c r="Q308" s="31">
        <v>0</v>
      </c>
      <c r="R308" s="30">
        <v>0</v>
      </c>
      <c r="S308" s="30">
        <v>0</v>
      </c>
      <c r="T308" s="31">
        <v>0</v>
      </c>
      <c r="U308" s="30">
        <v>0</v>
      </c>
      <c r="V308" s="30">
        <v>0</v>
      </c>
      <c r="W308" s="31">
        <v>0</v>
      </c>
      <c r="X308" s="30">
        <v>0</v>
      </c>
      <c r="Y308" s="30">
        <v>0</v>
      </c>
      <c r="Z308" s="31">
        <v>0</v>
      </c>
      <c r="AA308" s="30">
        <v>0</v>
      </c>
      <c r="AB308" s="30">
        <v>0</v>
      </c>
      <c r="AC308" s="31">
        <v>0</v>
      </c>
      <c r="AD308" s="31">
        <v>0</v>
      </c>
      <c r="AE308" s="31">
        <v>0</v>
      </c>
      <c r="AF308" s="32">
        <v>0</v>
      </c>
    </row>
    <row r="309" spans="1:32">
      <c r="A309" s="28">
        <v>306</v>
      </c>
      <c r="B309" s="29">
        <v>1007009</v>
      </c>
      <c r="C309" s="29" t="s">
        <v>348</v>
      </c>
      <c r="D309" s="29" t="s">
        <v>350</v>
      </c>
      <c r="E309" s="10">
        <v>0</v>
      </c>
      <c r="F309" s="11">
        <v>0</v>
      </c>
      <c r="G309" s="11">
        <v>0</v>
      </c>
      <c r="H309" s="11">
        <v>0</v>
      </c>
      <c r="I309" s="12">
        <v>0</v>
      </c>
      <c r="J309" s="30">
        <v>0</v>
      </c>
      <c r="K309" s="30">
        <v>0</v>
      </c>
      <c r="L309" s="30">
        <v>0</v>
      </c>
      <c r="M309" s="30">
        <v>0</v>
      </c>
      <c r="N309" s="31">
        <v>0</v>
      </c>
      <c r="O309" s="30">
        <v>0</v>
      </c>
      <c r="P309" s="30">
        <v>0</v>
      </c>
      <c r="Q309" s="31">
        <v>0</v>
      </c>
      <c r="R309" s="30">
        <v>0</v>
      </c>
      <c r="S309" s="30">
        <v>0</v>
      </c>
      <c r="T309" s="31">
        <v>0</v>
      </c>
      <c r="U309" s="30">
        <v>0</v>
      </c>
      <c r="V309" s="30">
        <v>0</v>
      </c>
      <c r="W309" s="31">
        <v>0</v>
      </c>
      <c r="X309" s="30">
        <v>0</v>
      </c>
      <c r="Y309" s="30">
        <v>0</v>
      </c>
      <c r="Z309" s="31">
        <v>0</v>
      </c>
      <c r="AA309" s="30">
        <v>0</v>
      </c>
      <c r="AB309" s="30">
        <v>0</v>
      </c>
      <c r="AC309" s="31">
        <v>0</v>
      </c>
      <c r="AD309" s="31">
        <v>0</v>
      </c>
      <c r="AE309" s="31">
        <v>0</v>
      </c>
      <c r="AF309" s="32">
        <v>0</v>
      </c>
    </row>
    <row r="310" spans="1:32">
      <c r="A310" s="28">
        <v>307</v>
      </c>
      <c r="B310" s="29">
        <v>1007002</v>
      </c>
      <c r="C310" s="29" t="s">
        <v>348</v>
      </c>
      <c r="D310" s="29" t="s">
        <v>351</v>
      </c>
      <c r="E310" s="10">
        <v>0</v>
      </c>
      <c r="F310" s="11">
        <v>0</v>
      </c>
      <c r="G310" s="11">
        <v>0</v>
      </c>
      <c r="H310" s="11">
        <v>0</v>
      </c>
      <c r="I310" s="12">
        <v>0</v>
      </c>
      <c r="J310" s="30">
        <v>0</v>
      </c>
      <c r="K310" s="30">
        <v>0</v>
      </c>
      <c r="L310" s="30">
        <v>0</v>
      </c>
      <c r="M310" s="30">
        <v>0</v>
      </c>
      <c r="N310" s="31">
        <v>0</v>
      </c>
      <c r="O310" s="30">
        <v>0</v>
      </c>
      <c r="P310" s="30">
        <v>0</v>
      </c>
      <c r="Q310" s="31">
        <v>0</v>
      </c>
      <c r="R310" s="30">
        <v>0</v>
      </c>
      <c r="S310" s="30">
        <v>0</v>
      </c>
      <c r="T310" s="31">
        <v>0</v>
      </c>
      <c r="U310" s="30">
        <v>0</v>
      </c>
      <c r="V310" s="30">
        <v>0</v>
      </c>
      <c r="W310" s="31">
        <v>0</v>
      </c>
      <c r="X310" s="30">
        <v>0</v>
      </c>
      <c r="Y310" s="30">
        <v>0</v>
      </c>
      <c r="Z310" s="31">
        <v>0</v>
      </c>
      <c r="AA310" s="30">
        <v>0</v>
      </c>
      <c r="AB310" s="30">
        <v>0</v>
      </c>
      <c r="AC310" s="31">
        <v>0</v>
      </c>
      <c r="AD310" s="31">
        <v>0</v>
      </c>
      <c r="AE310" s="31">
        <v>0</v>
      </c>
      <c r="AF310" s="32">
        <v>0</v>
      </c>
    </row>
    <row r="311" spans="1:32">
      <c r="A311" s="28">
        <v>308</v>
      </c>
      <c r="B311" s="29">
        <v>1007008</v>
      </c>
      <c r="C311" s="29" t="s">
        <v>348</v>
      </c>
      <c r="D311" s="29" t="s">
        <v>352</v>
      </c>
      <c r="E311" s="10">
        <v>0</v>
      </c>
      <c r="F311" s="11">
        <v>0</v>
      </c>
      <c r="G311" s="11">
        <v>0</v>
      </c>
      <c r="H311" s="11">
        <v>0</v>
      </c>
      <c r="I311" s="12">
        <v>0</v>
      </c>
      <c r="J311" s="30">
        <v>0</v>
      </c>
      <c r="K311" s="30">
        <v>0</v>
      </c>
      <c r="L311" s="30">
        <v>0</v>
      </c>
      <c r="M311" s="30">
        <v>0</v>
      </c>
      <c r="N311" s="31">
        <v>0</v>
      </c>
      <c r="O311" s="30">
        <v>0</v>
      </c>
      <c r="P311" s="30">
        <v>0</v>
      </c>
      <c r="Q311" s="31">
        <v>0</v>
      </c>
      <c r="R311" s="30">
        <v>0</v>
      </c>
      <c r="S311" s="30">
        <v>0</v>
      </c>
      <c r="T311" s="31">
        <v>0</v>
      </c>
      <c r="U311" s="30">
        <v>0</v>
      </c>
      <c r="V311" s="30">
        <v>0</v>
      </c>
      <c r="W311" s="31">
        <v>0</v>
      </c>
      <c r="X311" s="30">
        <v>0</v>
      </c>
      <c r="Y311" s="30">
        <v>0</v>
      </c>
      <c r="Z311" s="31">
        <v>0</v>
      </c>
      <c r="AA311" s="30">
        <v>0</v>
      </c>
      <c r="AB311" s="30">
        <v>0</v>
      </c>
      <c r="AC311" s="31">
        <v>0</v>
      </c>
      <c r="AD311" s="31">
        <v>0</v>
      </c>
      <c r="AE311" s="31">
        <v>0</v>
      </c>
      <c r="AF311" s="32">
        <v>0</v>
      </c>
    </row>
    <row r="312" spans="1:32">
      <c r="A312" s="28">
        <v>309</v>
      </c>
      <c r="B312" s="29">
        <v>1007005</v>
      </c>
      <c r="C312" s="29" t="s">
        <v>348</v>
      </c>
      <c r="D312" s="29" t="s">
        <v>353</v>
      </c>
      <c r="E312" s="10">
        <v>0</v>
      </c>
      <c r="F312" s="11">
        <v>0</v>
      </c>
      <c r="G312" s="11">
        <v>0</v>
      </c>
      <c r="H312" s="11">
        <v>0</v>
      </c>
      <c r="I312" s="12">
        <v>0</v>
      </c>
      <c r="J312" s="30">
        <v>0</v>
      </c>
      <c r="K312" s="30">
        <v>0</v>
      </c>
      <c r="L312" s="30">
        <v>0</v>
      </c>
      <c r="M312" s="30">
        <v>0</v>
      </c>
      <c r="N312" s="31">
        <v>0</v>
      </c>
      <c r="O312" s="30">
        <v>0</v>
      </c>
      <c r="P312" s="30">
        <v>0</v>
      </c>
      <c r="Q312" s="31">
        <v>0</v>
      </c>
      <c r="R312" s="30">
        <v>0</v>
      </c>
      <c r="S312" s="30">
        <v>0</v>
      </c>
      <c r="T312" s="31">
        <v>0</v>
      </c>
      <c r="U312" s="30">
        <v>0</v>
      </c>
      <c r="V312" s="30">
        <v>0</v>
      </c>
      <c r="W312" s="31">
        <v>0</v>
      </c>
      <c r="X312" s="30">
        <v>0</v>
      </c>
      <c r="Y312" s="30">
        <v>0</v>
      </c>
      <c r="Z312" s="31">
        <v>0</v>
      </c>
      <c r="AA312" s="30">
        <v>0</v>
      </c>
      <c r="AB312" s="30">
        <v>0</v>
      </c>
      <c r="AC312" s="31">
        <v>0</v>
      </c>
      <c r="AD312" s="31">
        <v>0</v>
      </c>
      <c r="AE312" s="31">
        <v>0</v>
      </c>
      <c r="AF312" s="32">
        <v>0</v>
      </c>
    </row>
    <row r="313" spans="1:32">
      <c r="A313" s="28">
        <v>310</v>
      </c>
      <c r="B313" s="29">
        <v>1007007</v>
      </c>
      <c r="C313" s="29" t="s">
        <v>348</v>
      </c>
      <c r="D313" s="29" t="s">
        <v>354</v>
      </c>
      <c r="E313" s="10">
        <v>0</v>
      </c>
      <c r="F313" s="11">
        <v>0</v>
      </c>
      <c r="G313" s="11">
        <v>0</v>
      </c>
      <c r="H313" s="11">
        <v>0</v>
      </c>
      <c r="I313" s="12">
        <v>0</v>
      </c>
      <c r="J313" s="30">
        <v>0</v>
      </c>
      <c r="K313" s="30">
        <v>0</v>
      </c>
      <c r="L313" s="30">
        <v>0</v>
      </c>
      <c r="M313" s="30">
        <v>0</v>
      </c>
      <c r="N313" s="31">
        <v>0</v>
      </c>
      <c r="O313" s="30">
        <v>0</v>
      </c>
      <c r="P313" s="30">
        <v>0</v>
      </c>
      <c r="Q313" s="31">
        <v>0</v>
      </c>
      <c r="R313" s="30">
        <v>0</v>
      </c>
      <c r="S313" s="30">
        <v>0</v>
      </c>
      <c r="T313" s="31">
        <v>0</v>
      </c>
      <c r="U313" s="30">
        <v>0</v>
      </c>
      <c r="V313" s="30">
        <v>0</v>
      </c>
      <c r="W313" s="31">
        <v>0</v>
      </c>
      <c r="X313" s="30">
        <v>0</v>
      </c>
      <c r="Y313" s="30">
        <v>0</v>
      </c>
      <c r="Z313" s="31">
        <v>0</v>
      </c>
      <c r="AA313" s="30">
        <v>0</v>
      </c>
      <c r="AB313" s="30">
        <v>0</v>
      </c>
      <c r="AC313" s="31">
        <v>0</v>
      </c>
      <c r="AD313" s="31">
        <v>0</v>
      </c>
      <c r="AE313" s="31">
        <v>0</v>
      </c>
      <c r="AF313" s="32">
        <v>0</v>
      </c>
    </row>
    <row r="314" spans="1:32">
      <c r="A314" s="28">
        <v>311</v>
      </c>
      <c r="B314" s="29">
        <v>1002001</v>
      </c>
      <c r="C314" s="29" t="s">
        <v>355</v>
      </c>
      <c r="D314" s="29" t="s">
        <v>356</v>
      </c>
      <c r="E314" s="10">
        <v>0</v>
      </c>
      <c r="F314" s="11">
        <v>0</v>
      </c>
      <c r="G314" s="11">
        <v>0</v>
      </c>
      <c r="H314" s="11">
        <v>0</v>
      </c>
      <c r="I314" s="12">
        <v>0</v>
      </c>
      <c r="J314" s="30">
        <v>0</v>
      </c>
      <c r="K314" s="30">
        <v>0</v>
      </c>
      <c r="L314" s="30">
        <v>0</v>
      </c>
      <c r="M314" s="30">
        <v>0</v>
      </c>
      <c r="N314" s="31">
        <v>0</v>
      </c>
      <c r="O314" s="30">
        <v>0</v>
      </c>
      <c r="P314" s="30">
        <v>0</v>
      </c>
      <c r="Q314" s="31">
        <v>0</v>
      </c>
      <c r="R314" s="30">
        <v>0</v>
      </c>
      <c r="S314" s="30">
        <v>0</v>
      </c>
      <c r="T314" s="31">
        <v>0</v>
      </c>
      <c r="U314" s="30">
        <v>0</v>
      </c>
      <c r="V314" s="30">
        <v>0</v>
      </c>
      <c r="W314" s="31">
        <v>0</v>
      </c>
      <c r="X314" s="30">
        <v>0</v>
      </c>
      <c r="Y314" s="30">
        <v>0</v>
      </c>
      <c r="Z314" s="31">
        <v>0</v>
      </c>
      <c r="AA314" s="30">
        <v>0</v>
      </c>
      <c r="AB314" s="30">
        <v>0</v>
      </c>
      <c r="AC314" s="31">
        <v>0</v>
      </c>
      <c r="AD314" s="31">
        <v>0</v>
      </c>
      <c r="AE314" s="31">
        <v>0</v>
      </c>
      <c r="AF314" s="32">
        <v>0</v>
      </c>
    </row>
    <row r="315" spans="1:32">
      <c r="A315" s="28">
        <v>312</v>
      </c>
      <c r="B315" s="29">
        <v>1002013</v>
      </c>
      <c r="C315" s="29" t="s">
        <v>355</v>
      </c>
      <c r="D315" s="29" t="s">
        <v>357</v>
      </c>
      <c r="E315" s="10">
        <v>0</v>
      </c>
      <c r="F315" s="11">
        <v>0</v>
      </c>
      <c r="G315" s="11">
        <v>0</v>
      </c>
      <c r="H315" s="11">
        <v>0</v>
      </c>
      <c r="I315" s="12">
        <v>0</v>
      </c>
      <c r="J315" s="30">
        <v>0</v>
      </c>
      <c r="K315" s="30">
        <v>0</v>
      </c>
      <c r="L315" s="30">
        <v>0</v>
      </c>
      <c r="M315" s="30">
        <v>0</v>
      </c>
      <c r="N315" s="31">
        <v>0</v>
      </c>
      <c r="O315" s="30">
        <v>0</v>
      </c>
      <c r="P315" s="30">
        <v>0</v>
      </c>
      <c r="Q315" s="31">
        <v>0</v>
      </c>
      <c r="R315" s="30">
        <v>0</v>
      </c>
      <c r="S315" s="30">
        <v>0</v>
      </c>
      <c r="T315" s="31">
        <v>0</v>
      </c>
      <c r="U315" s="30">
        <v>0</v>
      </c>
      <c r="V315" s="30">
        <v>0</v>
      </c>
      <c r="W315" s="31">
        <v>0</v>
      </c>
      <c r="X315" s="30">
        <v>0</v>
      </c>
      <c r="Y315" s="30">
        <v>0</v>
      </c>
      <c r="Z315" s="31">
        <v>0</v>
      </c>
      <c r="AA315" s="30">
        <v>0</v>
      </c>
      <c r="AB315" s="30">
        <v>0</v>
      </c>
      <c r="AC315" s="31">
        <v>0</v>
      </c>
      <c r="AD315" s="31">
        <v>0</v>
      </c>
      <c r="AE315" s="31">
        <v>0</v>
      </c>
      <c r="AF315" s="32">
        <v>0</v>
      </c>
    </row>
    <row r="316" spans="1:32">
      <c r="A316" s="28">
        <v>313</v>
      </c>
      <c r="B316" s="29">
        <v>1007001</v>
      </c>
      <c r="C316" s="29" t="s">
        <v>355</v>
      </c>
      <c r="D316" s="29" t="s">
        <v>358</v>
      </c>
      <c r="E316" s="10">
        <v>0</v>
      </c>
      <c r="F316" s="11">
        <v>0</v>
      </c>
      <c r="G316" s="11">
        <v>0</v>
      </c>
      <c r="H316" s="11">
        <v>0</v>
      </c>
      <c r="I316" s="12">
        <v>0</v>
      </c>
      <c r="J316" s="30">
        <v>0</v>
      </c>
      <c r="K316" s="30">
        <v>0</v>
      </c>
      <c r="L316" s="30">
        <v>0</v>
      </c>
      <c r="M316" s="30">
        <v>0</v>
      </c>
      <c r="N316" s="31">
        <v>0</v>
      </c>
      <c r="O316" s="30">
        <v>0</v>
      </c>
      <c r="P316" s="30">
        <v>0</v>
      </c>
      <c r="Q316" s="31">
        <v>0</v>
      </c>
      <c r="R316" s="30">
        <v>0</v>
      </c>
      <c r="S316" s="30">
        <v>0</v>
      </c>
      <c r="T316" s="31">
        <v>0</v>
      </c>
      <c r="U316" s="30">
        <v>0</v>
      </c>
      <c r="V316" s="30">
        <v>0</v>
      </c>
      <c r="W316" s="31">
        <v>0</v>
      </c>
      <c r="X316" s="30">
        <v>0</v>
      </c>
      <c r="Y316" s="30">
        <v>0</v>
      </c>
      <c r="Z316" s="31">
        <v>0</v>
      </c>
      <c r="AA316" s="30">
        <v>0</v>
      </c>
      <c r="AB316" s="30">
        <v>0</v>
      </c>
      <c r="AC316" s="31">
        <v>0</v>
      </c>
      <c r="AD316" s="31">
        <v>0</v>
      </c>
      <c r="AE316" s="31">
        <v>0</v>
      </c>
      <c r="AF316" s="32">
        <v>0</v>
      </c>
    </row>
    <row r="317" spans="1:32">
      <c r="A317" s="28">
        <v>314</v>
      </c>
      <c r="B317" s="29">
        <v>1002014</v>
      </c>
      <c r="C317" s="29" t="s">
        <v>355</v>
      </c>
      <c r="D317" s="29" t="s">
        <v>359</v>
      </c>
      <c r="E317" s="10">
        <v>0</v>
      </c>
      <c r="F317" s="11">
        <v>0</v>
      </c>
      <c r="G317" s="11">
        <v>0</v>
      </c>
      <c r="H317" s="11">
        <v>0</v>
      </c>
      <c r="I317" s="12">
        <v>0</v>
      </c>
      <c r="J317" s="30">
        <v>0</v>
      </c>
      <c r="K317" s="30">
        <v>0</v>
      </c>
      <c r="L317" s="30">
        <v>0</v>
      </c>
      <c r="M317" s="30">
        <v>0</v>
      </c>
      <c r="N317" s="31">
        <v>0</v>
      </c>
      <c r="O317" s="30">
        <v>0</v>
      </c>
      <c r="P317" s="30">
        <v>0</v>
      </c>
      <c r="Q317" s="31">
        <v>0</v>
      </c>
      <c r="R317" s="30">
        <v>0</v>
      </c>
      <c r="S317" s="30">
        <v>0</v>
      </c>
      <c r="T317" s="31">
        <v>0</v>
      </c>
      <c r="U317" s="30">
        <v>0</v>
      </c>
      <c r="V317" s="30">
        <v>0</v>
      </c>
      <c r="W317" s="31">
        <v>0</v>
      </c>
      <c r="X317" s="30">
        <v>0</v>
      </c>
      <c r="Y317" s="30">
        <v>0</v>
      </c>
      <c r="Z317" s="31">
        <v>0</v>
      </c>
      <c r="AA317" s="30">
        <v>0</v>
      </c>
      <c r="AB317" s="30">
        <v>0</v>
      </c>
      <c r="AC317" s="31">
        <v>0</v>
      </c>
      <c r="AD317" s="31">
        <v>0</v>
      </c>
      <c r="AE317" s="31">
        <v>0</v>
      </c>
      <c r="AF317" s="32">
        <v>0</v>
      </c>
    </row>
    <row r="318" spans="1:32">
      <c r="A318" s="28">
        <v>315</v>
      </c>
      <c r="B318" s="29">
        <v>1002011</v>
      </c>
      <c r="C318" s="29" t="s">
        <v>355</v>
      </c>
      <c r="D318" s="29" t="s">
        <v>360</v>
      </c>
      <c r="E318" s="10">
        <v>0</v>
      </c>
      <c r="F318" s="11">
        <v>0</v>
      </c>
      <c r="G318" s="11">
        <v>0</v>
      </c>
      <c r="H318" s="11">
        <v>0</v>
      </c>
      <c r="I318" s="12">
        <v>0</v>
      </c>
      <c r="J318" s="30">
        <v>0</v>
      </c>
      <c r="K318" s="30">
        <v>0</v>
      </c>
      <c r="L318" s="30">
        <v>0</v>
      </c>
      <c r="M318" s="30">
        <v>0</v>
      </c>
      <c r="N318" s="31">
        <v>0</v>
      </c>
      <c r="O318" s="30">
        <v>0</v>
      </c>
      <c r="P318" s="30">
        <v>0</v>
      </c>
      <c r="Q318" s="31">
        <v>0</v>
      </c>
      <c r="R318" s="30">
        <v>0</v>
      </c>
      <c r="S318" s="30">
        <v>0</v>
      </c>
      <c r="T318" s="31">
        <v>0</v>
      </c>
      <c r="U318" s="30">
        <v>0</v>
      </c>
      <c r="V318" s="30">
        <v>0</v>
      </c>
      <c r="W318" s="31">
        <v>0</v>
      </c>
      <c r="X318" s="30">
        <v>0</v>
      </c>
      <c r="Y318" s="30">
        <v>0</v>
      </c>
      <c r="Z318" s="31">
        <v>0</v>
      </c>
      <c r="AA318" s="30">
        <v>0</v>
      </c>
      <c r="AB318" s="30">
        <v>0</v>
      </c>
      <c r="AC318" s="31">
        <v>0</v>
      </c>
      <c r="AD318" s="31">
        <v>0</v>
      </c>
      <c r="AE318" s="31">
        <v>0</v>
      </c>
      <c r="AF318" s="32">
        <v>0</v>
      </c>
    </row>
    <row r="319" spans="1:32">
      <c r="A319" s="28">
        <v>316</v>
      </c>
      <c r="B319" s="29">
        <v>1002027</v>
      </c>
      <c r="C319" s="29" t="s">
        <v>355</v>
      </c>
      <c r="D319" s="29" t="s">
        <v>361</v>
      </c>
      <c r="E319" s="10">
        <v>0</v>
      </c>
      <c r="F319" s="11">
        <v>0</v>
      </c>
      <c r="G319" s="11">
        <v>0</v>
      </c>
      <c r="H319" s="11">
        <v>0</v>
      </c>
      <c r="I319" s="12">
        <v>0</v>
      </c>
      <c r="J319" s="30">
        <v>0</v>
      </c>
      <c r="K319" s="30">
        <v>0</v>
      </c>
      <c r="L319" s="30">
        <v>0</v>
      </c>
      <c r="M319" s="30">
        <v>0</v>
      </c>
      <c r="N319" s="31">
        <v>0</v>
      </c>
      <c r="O319" s="30">
        <v>0</v>
      </c>
      <c r="P319" s="30">
        <v>0</v>
      </c>
      <c r="Q319" s="31">
        <v>0</v>
      </c>
      <c r="R319" s="30">
        <v>0</v>
      </c>
      <c r="S319" s="30">
        <v>0</v>
      </c>
      <c r="T319" s="31">
        <v>0</v>
      </c>
      <c r="U319" s="30">
        <v>0</v>
      </c>
      <c r="V319" s="30">
        <v>0</v>
      </c>
      <c r="W319" s="31">
        <v>0</v>
      </c>
      <c r="X319" s="30">
        <v>0</v>
      </c>
      <c r="Y319" s="30">
        <v>0</v>
      </c>
      <c r="Z319" s="31">
        <v>0</v>
      </c>
      <c r="AA319" s="30">
        <v>0</v>
      </c>
      <c r="AB319" s="30">
        <v>0</v>
      </c>
      <c r="AC319" s="31">
        <v>0</v>
      </c>
      <c r="AD319" s="31">
        <v>0</v>
      </c>
      <c r="AE319" s="31">
        <v>0</v>
      </c>
      <c r="AF319" s="32">
        <v>0</v>
      </c>
    </row>
    <row r="320" spans="1:32">
      <c r="A320" s="28">
        <v>317</v>
      </c>
      <c r="B320" s="29">
        <v>1002012</v>
      </c>
      <c r="C320" s="29" t="s">
        <v>355</v>
      </c>
      <c r="D320" s="29" t="s">
        <v>362</v>
      </c>
      <c r="E320" s="10">
        <v>0</v>
      </c>
      <c r="F320" s="11">
        <v>0</v>
      </c>
      <c r="G320" s="11">
        <v>0</v>
      </c>
      <c r="H320" s="11">
        <v>0</v>
      </c>
      <c r="I320" s="12">
        <v>0</v>
      </c>
      <c r="J320" s="30">
        <v>0</v>
      </c>
      <c r="K320" s="30">
        <v>0</v>
      </c>
      <c r="L320" s="30">
        <v>0</v>
      </c>
      <c r="M320" s="30">
        <v>0</v>
      </c>
      <c r="N320" s="31">
        <v>0</v>
      </c>
      <c r="O320" s="30">
        <v>0</v>
      </c>
      <c r="P320" s="30">
        <v>0</v>
      </c>
      <c r="Q320" s="31">
        <v>0</v>
      </c>
      <c r="R320" s="30">
        <v>0</v>
      </c>
      <c r="S320" s="30">
        <v>0</v>
      </c>
      <c r="T320" s="31">
        <v>0</v>
      </c>
      <c r="U320" s="30">
        <v>0</v>
      </c>
      <c r="V320" s="30">
        <v>0</v>
      </c>
      <c r="W320" s="31">
        <v>0</v>
      </c>
      <c r="X320" s="30">
        <v>0</v>
      </c>
      <c r="Y320" s="30">
        <v>0</v>
      </c>
      <c r="Z320" s="31">
        <v>0</v>
      </c>
      <c r="AA320" s="30">
        <v>0</v>
      </c>
      <c r="AB320" s="30">
        <v>0</v>
      </c>
      <c r="AC320" s="31">
        <v>0</v>
      </c>
      <c r="AD320" s="31">
        <v>0</v>
      </c>
      <c r="AE320" s="31">
        <v>0</v>
      </c>
      <c r="AF320" s="32">
        <v>0</v>
      </c>
    </row>
    <row r="321" spans="1:32">
      <c r="A321" s="28">
        <v>318</v>
      </c>
      <c r="B321" s="29">
        <v>1002016</v>
      </c>
      <c r="C321" s="29" t="s">
        <v>355</v>
      </c>
      <c r="D321" s="29" t="s">
        <v>363</v>
      </c>
      <c r="E321" s="10">
        <v>0</v>
      </c>
      <c r="F321" s="11">
        <v>0</v>
      </c>
      <c r="G321" s="11">
        <v>0</v>
      </c>
      <c r="H321" s="11">
        <v>0</v>
      </c>
      <c r="I321" s="12">
        <v>0</v>
      </c>
      <c r="J321" s="30">
        <v>0</v>
      </c>
      <c r="K321" s="30">
        <v>0</v>
      </c>
      <c r="L321" s="30">
        <v>0</v>
      </c>
      <c r="M321" s="30">
        <v>0</v>
      </c>
      <c r="N321" s="31">
        <v>0</v>
      </c>
      <c r="O321" s="30">
        <v>0</v>
      </c>
      <c r="P321" s="30">
        <v>0</v>
      </c>
      <c r="Q321" s="31">
        <v>0</v>
      </c>
      <c r="R321" s="30">
        <v>0</v>
      </c>
      <c r="S321" s="30">
        <v>0</v>
      </c>
      <c r="T321" s="31">
        <v>0</v>
      </c>
      <c r="U321" s="30">
        <v>0</v>
      </c>
      <c r="V321" s="30">
        <v>0</v>
      </c>
      <c r="W321" s="31">
        <v>0</v>
      </c>
      <c r="X321" s="30">
        <v>0</v>
      </c>
      <c r="Y321" s="30">
        <v>0</v>
      </c>
      <c r="Z321" s="31">
        <v>0</v>
      </c>
      <c r="AA321" s="30">
        <v>0</v>
      </c>
      <c r="AB321" s="30">
        <v>0</v>
      </c>
      <c r="AC321" s="31">
        <v>0</v>
      </c>
      <c r="AD321" s="31">
        <v>0</v>
      </c>
      <c r="AE321" s="31">
        <v>0</v>
      </c>
      <c r="AF321" s="32">
        <v>0</v>
      </c>
    </row>
    <row r="322" spans="1:32">
      <c r="A322" s="28">
        <v>319</v>
      </c>
      <c r="B322" s="29">
        <v>1002006</v>
      </c>
      <c r="C322" s="29" t="s">
        <v>355</v>
      </c>
      <c r="D322" s="29" t="s">
        <v>364</v>
      </c>
      <c r="E322" s="10">
        <v>0</v>
      </c>
      <c r="F322" s="11">
        <v>0</v>
      </c>
      <c r="G322" s="11">
        <v>0</v>
      </c>
      <c r="H322" s="11">
        <v>0</v>
      </c>
      <c r="I322" s="12">
        <v>0</v>
      </c>
      <c r="J322" s="30">
        <v>0</v>
      </c>
      <c r="K322" s="30">
        <v>0</v>
      </c>
      <c r="L322" s="30">
        <v>0</v>
      </c>
      <c r="M322" s="30">
        <v>0</v>
      </c>
      <c r="N322" s="31">
        <v>0</v>
      </c>
      <c r="O322" s="30">
        <v>0</v>
      </c>
      <c r="P322" s="30">
        <v>0</v>
      </c>
      <c r="Q322" s="31">
        <v>0</v>
      </c>
      <c r="R322" s="30">
        <v>0</v>
      </c>
      <c r="S322" s="30">
        <v>0</v>
      </c>
      <c r="T322" s="31">
        <v>0</v>
      </c>
      <c r="U322" s="30">
        <v>0</v>
      </c>
      <c r="V322" s="30">
        <v>0</v>
      </c>
      <c r="W322" s="31">
        <v>0</v>
      </c>
      <c r="X322" s="30">
        <v>0</v>
      </c>
      <c r="Y322" s="30">
        <v>0</v>
      </c>
      <c r="Z322" s="31">
        <v>0</v>
      </c>
      <c r="AA322" s="30">
        <v>0</v>
      </c>
      <c r="AB322" s="30">
        <v>0</v>
      </c>
      <c r="AC322" s="31">
        <v>0</v>
      </c>
      <c r="AD322" s="31">
        <v>0</v>
      </c>
      <c r="AE322" s="31">
        <v>0</v>
      </c>
      <c r="AF322" s="32">
        <v>0</v>
      </c>
    </row>
    <row r="323" spans="1:32">
      <c r="A323" s="28">
        <v>320</v>
      </c>
      <c r="B323" s="29">
        <v>1002002</v>
      </c>
      <c r="C323" s="29" t="s">
        <v>355</v>
      </c>
      <c r="D323" s="29" t="s">
        <v>365</v>
      </c>
      <c r="E323" s="10">
        <v>0</v>
      </c>
      <c r="F323" s="11">
        <v>0</v>
      </c>
      <c r="G323" s="11">
        <v>0</v>
      </c>
      <c r="H323" s="11">
        <v>0</v>
      </c>
      <c r="I323" s="12">
        <v>0</v>
      </c>
      <c r="J323" s="30">
        <v>0</v>
      </c>
      <c r="K323" s="30">
        <v>0</v>
      </c>
      <c r="L323" s="30">
        <v>0</v>
      </c>
      <c r="M323" s="30">
        <v>0</v>
      </c>
      <c r="N323" s="31">
        <v>0</v>
      </c>
      <c r="O323" s="30">
        <v>0</v>
      </c>
      <c r="P323" s="30">
        <v>0</v>
      </c>
      <c r="Q323" s="31">
        <v>0</v>
      </c>
      <c r="R323" s="30">
        <v>0</v>
      </c>
      <c r="S323" s="30">
        <v>0</v>
      </c>
      <c r="T323" s="31">
        <v>0</v>
      </c>
      <c r="U323" s="30">
        <v>0</v>
      </c>
      <c r="V323" s="30">
        <v>0</v>
      </c>
      <c r="W323" s="31">
        <v>0</v>
      </c>
      <c r="X323" s="30">
        <v>0</v>
      </c>
      <c r="Y323" s="30">
        <v>0</v>
      </c>
      <c r="Z323" s="31">
        <v>0</v>
      </c>
      <c r="AA323" s="30">
        <v>0</v>
      </c>
      <c r="AB323" s="30">
        <v>0</v>
      </c>
      <c r="AC323" s="31">
        <v>0</v>
      </c>
      <c r="AD323" s="31">
        <v>0</v>
      </c>
      <c r="AE323" s="31">
        <v>0</v>
      </c>
      <c r="AF323" s="32">
        <v>0</v>
      </c>
    </row>
    <row r="324" spans="1:32">
      <c r="A324" s="28">
        <v>321</v>
      </c>
      <c r="B324" s="29">
        <v>1002019</v>
      </c>
      <c r="C324" s="29" t="s">
        <v>355</v>
      </c>
      <c r="D324" s="29" t="s">
        <v>366</v>
      </c>
      <c r="E324" s="10">
        <v>0</v>
      </c>
      <c r="F324" s="11">
        <v>0</v>
      </c>
      <c r="G324" s="11">
        <v>0</v>
      </c>
      <c r="H324" s="11">
        <v>0</v>
      </c>
      <c r="I324" s="12">
        <v>0</v>
      </c>
      <c r="J324" s="30">
        <v>0</v>
      </c>
      <c r="K324" s="30">
        <v>0</v>
      </c>
      <c r="L324" s="30">
        <v>0</v>
      </c>
      <c r="M324" s="30">
        <v>0</v>
      </c>
      <c r="N324" s="31">
        <v>0</v>
      </c>
      <c r="O324" s="30">
        <v>0</v>
      </c>
      <c r="P324" s="30">
        <v>0</v>
      </c>
      <c r="Q324" s="31">
        <v>0</v>
      </c>
      <c r="R324" s="30">
        <v>0</v>
      </c>
      <c r="S324" s="30">
        <v>0</v>
      </c>
      <c r="T324" s="31">
        <v>0</v>
      </c>
      <c r="U324" s="30">
        <v>0</v>
      </c>
      <c r="V324" s="30">
        <v>0</v>
      </c>
      <c r="W324" s="31">
        <v>0</v>
      </c>
      <c r="X324" s="30">
        <v>0</v>
      </c>
      <c r="Y324" s="30">
        <v>0</v>
      </c>
      <c r="Z324" s="31">
        <v>0</v>
      </c>
      <c r="AA324" s="30">
        <v>0</v>
      </c>
      <c r="AB324" s="30">
        <v>0</v>
      </c>
      <c r="AC324" s="31">
        <v>0</v>
      </c>
      <c r="AD324" s="31">
        <v>0</v>
      </c>
      <c r="AE324" s="31">
        <v>0</v>
      </c>
      <c r="AF324" s="32">
        <v>0</v>
      </c>
    </row>
    <row r="325" spans="1:32">
      <c r="A325" s="28">
        <v>322</v>
      </c>
      <c r="B325" s="29">
        <v>1002021</v>
      </c>
      <c r="C325" s="29" t="s">
        <v>355</v>
      </c>
      <c r="D325" s="29" t="s">
        <v>367</v>
      </c>
      <c r="E325" s="10">
        <v>0</v>
      </c>
      <c r="F325" s="11">
        <v>0</v>
      </c>
      <c r="G325" s="11">
        <v>0</v>
      </c>
      <c r="H325" s="11">
        <v>0</v>
      </c>
      <c r="I325" s="12">
        <v>0</v>
      </c>
      <c r="J325" s="30">
        <v>0</v>
      </c>
      <c r="K325" s="30">
        <v>0</v>
      </c>
      <c r="L325" s="30">
        <v>0</v>
      </c>
      <c r="M325" s="30">
        <v>0</v>
      </c>
      <c r="N325" s="31">
        <v>0</v>
      </c>
      <c r="O325" s="30">
        <v>0</v>
      </c>
      <c r="P325" s="30">
        <v>0</v>
      </c>
      <c r="Q325" s="31">
        <v>0</v>
      </c>
      <c r="R325" s="30">
        <v>0</v>
      </c>
      <c r="S325" s="30">
        <v>0</v>
      </c>
      <c r="T325" s="31">
        <v>0</v>
      </c>
      <c r="U325" s="30">
        <v>0</v>
      </c>
      <c r="V325" s="30">
        <v>0</v>
      </c>
      <c r="W325" s="31">
        <v>0</v>
      </c>
      <c r="X325" s="30">
        <v>0</v>
      </c>
      <c r="Y325" s="30">
        <v>0</v>
      </c>
      <c r="Z325" s="31">
        <v>0</v>
      </c>
      <c r="AA325" s="30">
        <v>0</v>
      </c>
      <c r="AB325" s="30">
        <v>0</v>
      </c>
      <c r="AC325" s="31">
        <v>0</v>
      </c>
      <c r="AD325" s="31">
        <v>0</v>
      </c>
      <c r="AE325" s="31">
        <v>0</v>
      </c>
      <c r="AF325" s="32">
        <v>0</v>
      </c>
    </row>
    <row r="326" spans="1:32">
      <c r="A326" s="28">
        <v>323</v>
      </c>
      <c r="B326" s="29">
        <v>1002010</v>
      </c>
      <c r="C326" s="29" t="s">
        <v>355</v>
      </c>
      <c r="D326" s="29" t="s">
        <v>368</v>
      </c>
      <c r="E326" s="10">
        <v>0</v>
      </c>
      <c r="F326" s="11">
        <v>0</v>
      </c>
      <c r="G326" s="11">
        <v>0</v>
      </c>
      <c r="H326" s="11">
        <v>0</v>
      </c>
      <c r="I326" s="12">
        <v>0</v>
      </c>
      <c r="J326" s="30">
        <v>0</v>
      </c>
      <c r="K326" s="30">
        <v>0</v>
      </c>
      <c r="L326" s="30">
        <v>0</v>
      </c>
      <c r="M326" s="30">
        <v>0</v>
      </c>
      <c r="N326" s="31">
        <v>0</v>
      </c>
      <c r="O326" s="30">
        <v>0</v>
      </c>
      <c r="P326" s="30">
        <v>0</v>
      </c>
      <c r="Q326" s="31">
        <v>0</v>
      </c>
      <c r="R326" s="30">
        <v>0</v>
      </c>
      <c r="S326" s="30">
        <v>0</v>
      </c>
      <c r="T326" s="31">
        <v>0</v>
      </c>
      <c r="U326" s="30">
        <v>0</v>
      </c>
      <c r="V326" s="30">
        <v>0</v>
      </c>
      <c r="W326" s="31">
        <v>0</v>
      </c>
      <c r="X326" s="30">
        <v>0</v>
      </c>
      <c r="Y326" s="30">
        <v>0</v>
      </c>
      <c r="Z326" s="31">
        <v>0</v>
      </c>
      <c r="AA326" s="30">
        <v>0</v>
      </c>
      <c r="AB326" s="30">
        <v>0</v>
      </c>
      <c r="AC326" s="31">
        <v>0</v>
      </c>
      <c r="AD326" s="31">
        <v>0</v>
      </c>
      <c r="AE326" s="31">
        <v>0</v>
      </c>
      <c r="AF326" s="32">
        <v>0</v>
      </c>
    </row>
    <row r="327" spans="1:32">
      <c r="A327" s="28">
        <v>324</v>
      </c>
      <c r="B327" s="29">
        <v>1002005</v>
      </c>
      <c r="C327" s="29" t="s">
        <v>355</v>
      </c>
      <c r="D327" s="29" t="s">
        <v>369</v>
      </c>
      <c r="E327" s="10">
        <v>0</v>
      </c>
      <c r="F327" s="11">
        <v>0</v>
      </c>
      <c r="G327" s="11">
        <v>0</v>
      </c>
      <c r="H327" s="11">
        <v>0</v>
      </c>
      <c r="I327" s="12">
        <v>0</v>
      </c>
      <c r="J327" s="30">
        <v>0</v>
      </c>
      <c r="K327" s="30">
        <v>0</v>
      </c>
      <c r="L327" s="30">
        <v>0</v>
      </c>
      <c r="M327" s="30">
        <v>0</v>
      </c>
      <c r="N327" s="31">
        <v>0</v>
      </c>
      <c r="O327" s="30">
        <v>0</v>
      </c>
      <c r="P327" s="30">
        <v>0</v>
      </c>
      <c r="Q327" s="31">
        <v>0</v>
      </c>
      <c r="R327" s="30">
        <v>0</v>
      </c>
      <c r="S327" s="30">
        <v>0</v>
      </c>
      <c r="T327" s="31">
        <v>0</v>
      </c>
      <c r="U327" s="30">
        <v>0</v>
      </c>
      <c r="V327" s="30">
        <v>0</v>
      </c>
      <c r="W327" s="31">
        <v>0</v>
      </c>
      <c r="X327" s="30">
        <v>0</v>
      </c>
      <c r="Y327" s="30">
        <v>0</v>
      </c>
      <c r="Z327" s="31">
        <v>0</v>
      </c>
      <c r="AA327" s="30">
        <v>0</v>
      </c>
      <c r="AB327" s="30">
        <v>0</v>
      </c>
      <c r="AC327" s="31">
        <v>0</v>
      </c>
      <c r="AD327" s="31">
        <v>0</v>
      </c>
      <c r="AE327" s="31">
        <v>0</v>
      </c>
      <c r="AF327" s="32">
        <v>0</v>
      </c>
    </row>
    <row r="328" spans="1:32">
      <c r="A328" s="28">
        <v>325</v>
      </c>
      <c r="B328" s="29">
        <v>1002009</v>
      </c>
      <c r="C328" s="29" t="s">
        <v>355</v>
      </c>
      <c r="D328" s="29" t="s">
        <v>370</v>
      </c>
      <c r="E328" s="10">
        <v>0</v>
      </c>
      <c r="F328" s="11">
        <v>0</v>
      </c>
      <c r="G328" s="11">
        <v>0</v>
      </c>
      <c r="H328" s="11">
        <v>0</v>
      </c>
      <c r="I328" s="12">
        <v>0</v>
      </c>
      <c r="J328" s="30">
        <v>0</v>
      </c>
      <c r="K328" s="30">
        <v>0</v>
      </c>
      <c r="L328" s="30">
        <v>0</v>
      </c>
      <c r="M328" s="30">
        <v>0</v>
      </c>
      <c r="N328" s="31">
        <v>0</v>
      </c>
      <c r="O328" s="30">
        <v>0</v>
      </c>
      <c r="P328" s="30">
        <v>0</v>
      </c>
      <c r="Q328" s="31">
        <v>0</v>
      </c>
      <c r="R328" s="30">
        <v>0</v>
      </c>
      <c r="S328" s="30">
        <v>0</v>
      </c>
      <c r="T328" s="31">
        <v>0</v>
      </c>
      <c r="U328" s="30">
        <v>0</v>
      </c>
      <c r="V328" s="30">
        <v>0</v>
      </c>
      <c r="W328" s="31">
        <v>0</v>
      </c>
      <c r="X328" s="30">
        <v>0</v>
      </c>
      <c r="Y328" s="30">
        <v>0</v>
      </c>
      <c r="Z328" s="31">
        <v>0</v>
      </c>
      <c r="AA328" s="30">
        <v>0</v>
      </c>
      <c r="AB328" s="30">
        <v>0</v>
      </c>
      <c r="AC328" s="31">
        <v>0</v>
      </c>
      <c r="AD328" s="31">
        <v>0</v>
      </c>
      <c r="AE328" s="31">
        <v>0</v>
      </c>
      <c r="AF328" s="32">
        <v>0</v>
      </c>
    </row>
    <row r="329" spans="1:32">
      <c r="A329" s="28">
        <v>326</v>
      </c>
      <c r="B329" s="29">
        <v>1023001</v>
      </c>
      <c r="C329" s="29" t="s">
        <v>355</v>
      </c>
      <c r="D329" s="29" t="s">
        <v>371</v>
      </c>
      <c r="E329" s="10">
        <v>0</v>
      </c>
      <c r="F329" s="11">
        <v>0</v>
      </c>
      <c r="G329" s="11">
        <v>0</v>
      </c>
      <c r="H329" s="11">
        <v>0</v>
      </c>
      <c r="I329" s="12">
        <v>0</v>
      </c>
      <c r="J329" s="30">
        <v>0</v>
      </c>
      <c r="K329" s="30">
        <v>0</v>
      </c>
      <c r="L329" s="30">
        <v>0</v>
      </c>
      <c r="M329" s="30">
        <v>0</v>
      </c>
      <c r="N329" s="31">
        <v>0</v>
      </c>
      <c r="O329" s="30">
        <v>0</v>
      </c>
      <c r="P329" s="30">
        <v>0</v>
      </c>
      <c r="Q329" s="31">
        <v>0</v>
      </c>
      <c r="R329" s="30">
        <v>0</v>
      </c>
      <c r="S329" s="30">
        <v>0</v>
      </c>
      <c r="T329" s="31">
        <v>0</v>
      </c>
      <c r="U329" s="30">
        <v>0</v>
      </c>
      <c r="V329" s="30">
        <v>0</v>
      </c>
      <c r="W329" s="31">
        <v>0</v>
      </c>
      <c r="X329" s="30">
        <v>0</v>
      </c>
      <c r="Y329" s="30">
        <v>0</v>
      </c>
      <c r="Z329" s="31">
        <v>0</v>
      </c>
      <c r="AA329" s="30">
        <v>0</v>
      </c>
      <c r="AB329" s="30">
        <v>0</v>
      </c>
      <c r="AC329" s="31">
        <v>0</v>
      </c>
      <c r="AD329" s="31">
        <v>0</v>
      </c>
      <c r="AE329" s="31">
        <v>0</v>
      </c>
      <c r="AF329" s="32">
        <v>0</v>
      </c>
    </row>
    <row r="330" spans="1:32">
      <c r="A330" s="28">
        <v>327</v>
      </c>
      <c r="B330" s="29">
        <v>1002023</v>
      </c>
      <c r="C330" s="29" t="s">
        <v>355</v>
      </c>
      <c r="D330" s="29" t="s">
        <v>372</v>
      </c>
      <c r="E330" s="10">
        <v>0</v>
      </c>
      <c r="F330" s="11">
        <v>0</v>
      </c>
      <c r="G330" s="11">
        <v>0</v>
      </c>
      <c r="H330" s="11">
        <v>0</v>
      </c>
      <c r="I330" s="12">
        <v>0</v>
      </c>
      <c r="J330" s="30">
        <v>0</v>
      </c>
      <c r="K330" s="30">
        <v>0</v>
      </c>
      <c r="L330" s="30">
        <v>0</v>
      </c>
      <c r="M330" s="30">
        <v>0</v>
      </c>
      <c r="N330" s="31">
        <v>0</v>
      </c>
      <c r="O330" s="30">
        <v>0</v>
      </c>
      <c r="P330" s="30">
        <v>0</v>
      </c>
      <c r="Q330" s="31">
        <v>0</v>
      </c>
      <c r="R330" s="30">
        <v>0</v>
      </c>
      <c r="S330" s="30">
        <v>0</v>
      </c>
      <c r="T330" s="31">
        <v>0</v>
      </c>
      <c r="U330" s="30">
        <v>0</v>
      </c>
      <c r="V330" s="30">
        <v>0</v>
      </c>
      <c r="W330" s="31">
        <v>0</v>
      </c>
      <c r="X330" s="30">
        <v>0</v>
      </c>
      <c r="Y330" s="30">
        <v>0</v>
      </c>
      <c r="Z330" s="31">
        <v>0</v>
      </c>
      <c r="AA330" s="30">
        <v>0</v>
      </c>
      <c r="AB330" s="30">
        <v>0</v>
      </c>
      <c r="AC330" s="31">
        <v>0</v>
      </c>
      <c r="AD330" s="31">
        <v>0</v>
      </c>
      <c r="AE330" s="31">
        <v>0</v>
      </c>
      <c r="AF330" s="32">
        <v>0</v>
      </c>
    </row>
    <row r="331" spans="1:32">
      <c r="A331" s="28">
        <v>328</v>
      </c>
      <c r="B331" s="29">
        <v>1002028</v>
      </c>
      <c r="C331" s="29" t="s">
        <v>355</v>
      </c>
      <c r="D331" s="29" t="s">
        <v>373</v>
      </c>
      <c r="E331" s="10">
        <v>0</v>
      </c>
      <c r="F331" s="11">
        <v>0</v>
      </c>
      <c r="G331" s="11">
        <v>0</v>
      </c>
      <c r="H331" s="11">
        <v>0</v>
      </c>
      <c r="I331" s="12">
        <v>0</v>
      </c>
      <c r="J331" s="30">
        <v>0</v>
      </c>
      <c r="K331" s="30">
        <v>0</v>
      </c>
      <c r="L331" s="30">
        <v>0</v>
      </c>
      <c r="M331" s="30">
        <v>0</v>
      </c>
      <c r="N331" s="31">
        <v>0</v>
      </c>
      <c r="O331" s="30">
        <v>0</v>
      </c>
      <c r="P331" s="30">
        <v>0</v>
      </c>
      <c r="Q331" s="31">
        <v>0</v>
      </c>
      <c r="R331" s="30">
        <v>0</v>
      </c>
      <c r="S331" s="30">
        <v>0</v>
      </c>
      <c r="T331" s="31">
        <v>0</v>
      </c>
      <c r="U331" s="30">
        <v>0</v>
      </c>
      <c r="V331" s="30">
        <v>0</v>
      </c>
      <c r="W331" s="31">
        <v>0</v>
      </c>
      <c r="X331" s="30">
        <v>0</v>
      </c>
      <c r="Y331" s="30">
        <v>0</v>
      </c>
      <c r="Z331" s="31">
        <v>0</v>
      </c>
      <c r="AA331" s="30">
        <v>0</v>
      </c>
      <c r="AB331" s="30">
        <v>0</v>
      </c>
      <c r="AC331" s="31">
        <v>0</v>
      </c>
      <c r="AD331" s="31">
        <v>0</v>
      </c>
      <c r="AE331" s="31">
        <v>0</v>
      </c>
      <c r="AF331" s="32">
        <v>0</v>
      </c>
    </row>
    <row r="332" spans="1:32">
      <c r="A332" s="28">
        <v>329</v>
      </c>
      <c r="B332" s="29">
        <v>1002015</v>
      </c>
      <c r="C332" s="29" t="s">
        <v>355</v>
      </c>
      <c r="D332" s="29" t="s">
        <v>374</v>
      </c>
      <c r="E332" s="10">
        <v>0</v>
      </c>
      <c r="F332" s="11">
        <v>0</v>
      </c>
      <c r="G332" s="11">
        <v>0</v>
      </c>
      <c r="H332" s="11">
        <v>0</v>
      </c>
      <c r="I332" s="12">
        <v>0</v>
      </c>
      <c r="J332" s="30">
        <v>0</v>
      </c>
      <c r="K332" s="30">
        <v>0</v>
      </c>
      <c r="L332" s="30">
        <v>0</v>
      </c>
      <c r="M332" s="30">
        <v>0</v>
      </c>
      <c r="N332" s="31">
        <v>0</v>
      </c>
      <c r="O332" s="30">
        <v>0</v>
      </c>
      <c r="P332" s="30">
        <v>0</v>
      </c>
      <c r="Q332" s="31">
        <v>0</v>
      </c>
      <c r="R332" s="30">
        <v>0</v>
      </c>
      <c r="S332" s="30">
        <v>0</v>
      </c>
      <c r="T332" s="31">
        <v>0</v>
      </c>
      <c r="U332" s="30">
        <v>0</v>
      </c>
      <c r="V332" s="30">
        <v>0</v>
      </c>
      <c r="W332" s="31">
        <v>0</v>
      </c>
      <c r="X332" s="30">
        <v>0</v>
      </c>
      <c r="Y332" s="30">
        <v>0</v>
      </c>
      <c r="Z332" s="31">
        <v>0</v>
      </c>
      <c r="AA332" s="30">
        <v>0</v>
      </c>
      <c r="AB332" s="30">
        <v>0</v>
      </c>
      <c r="AC332" s="31">
        <v>0</v>
      </c>
      <c r="AD332" s="31">
        <v>0</v>
      </c>
      <c r="AE332" s="31">
        <v>0</v>
      </c>
      <c r="AF332" s="32">
        <v>0</v>
      </c>
    </row>
    <row r="333" spans="1:32">
      <c r="A333" s="28">
        <v>330</v>
      </c>
      <c r="B333" s="29">
        <v>1002018</v>
      </c>
      <c r="C333" s="29" t="s">
        <v>355</v>
      </c>
      <c r="D333" s="29" t="s">
        <v>375</v>
      </c>
      <c r="E333" s="10">
        <v>0</v>
      </c>
      <c r="F333" s="11">
        <v>0</v>
      </c>
      <c r="G333" s="11">
        <v>0</v>
      </c>
      <c r="H333" s="11">
        <v>0</v>
      </c>
      <c r="I333" s="12">
        <v>0</v>
      </c>
      <c r="J333" s="30">
        <v>0</v>
      </c>
      <c r="K333" s="30">
        <v>0</v>
      </c>
      <c r="L333" s="30">
        <v>0</v>
      </c>
      <c r="M333" s="30">
        <v>0</v>
      </c>
      <c r="N333" s="31">
        <v>0</v>
      </c>
      <c r="O333" s="30">
        <v>0</v>
      </c>
      <c r="P333" s="30">
        <v>0</v>
      </c>
      <c r="Q333" s="31">
        <v>0</v>
      </c>
      <c r="R333" s="30">
        <v>0</v>
      </c>
      <c r="S333" s="30">
        <v>0</v>
      </c>
      <c r="T333" s="31">
        <v>0</v>
      </c>
      <c r="U333" s="30">
        <v>0</v>
      </c>
      <c r="V333" s="30">
        <v>0</v>
      </c>
      <c r="W333" s="31">
        <v>0</v>
      </c>
      <c r="X333" s="30">
        <v>0</v>
      </c>
      <c r="Y333" s="30">
        <v>0</v>
      </c>
      <c r="Z333" s="31">
        <v>0</v>
      </c>
      <c r="AA333" s="30">
        <v>0</v>
      </c>
      <c r="AB333" s="30">
        <v>0</v>
      </c>
      <c r="AC333" s="31">
        <v>0</v>
      </c>
      <c r="AD333" s="31">
        <v>0</v>
      </c>
      <c r="AE333" s="31">
        <v>0</v>
      </c>
      <c r="AF333" s="32">
        <v>0</v>
      </c>
    </row>
    <row r="334" spans="1:32">
      <c r="A334" s="28">
        <v>331</v>
      </c>
      <c r="B334" s="29">
        <v>1002020</v>
      </c>
      <c r="C334" s="29" t="s">
        <v>355</v>
      </c>
      <c r="D334" s="29" t="s">
        <v>376</v>
      </c>
      <c r="E334" s="10">
        <v>0</v>
      </c>
      <c r="F334" s="11">
        <v>0</v>
      </c>
      <c r="G334" s="11">
        <v>0</v>
      </c>
      <c r="H334" s="11">
        <v>0</v>
      </c>
      <c r="I334" s="12">
        <v>0</v>
      </c>
      <c r="J334" s="30">
        <v>0</v>
      </c>
      <c r="K334" s="30">
        <v>0</v>
      </c>
      <c r="L334" s="30">
        <v>0</v>
      </c>
      <c r="M334" s="30">
        <v>0</v>
      </c>
      <c r="N334" s="31">
        <v>0</v>
      </c>
      <c r="O334" s="30">
        <v>0</v>
      </c>
      <c r="P334" s="30">
        <v>0</v>
      </c>
      <c r="Q334" s="31">
        <v>0</v>
      </c>
      <c r="R334" s="30">
        <v>0</v>
      </c>
      <c r="S334" s="30">
        <v>0</v>
      </c>
      <c r="T334" s="31">
        <v>0</v>
      </c>
      <c r="U334" s="30">
        <v>0</v>
      </c>
      <c r="V334" s="30">
        <v>0</v>
      </c>
      <c r="W334" s="31">
        <v>0</v>
      </c>
      <c r="X334" s="30">
        <v>0</v>
      </c>
      <c r="Y334" s="30">
        <v>0</v>
      </c>
      <c r="Z334" s="31">
        <v>0</v>
      </c>
      <c r="AA334" s="30">
        <v>0</v>
      </c>
      <c r="AB334" s="30">
        <v>0</v>
      </c>
      <c r="AC334" s="31">
        <v>0</v>
      </c>
      <c r="AD334" s="31">
        <v>0</v>
      </c>
      <c r="AE334" s="31">
        <v>0</v>
      </c>
      <c r="AF334" s="32">
        <v>0</v>
      </c>
    </row>
    <row r="335" spans="1:32">
      <c r="A335" s="28">
        <v>332</v>
      </c>
      <c r="B335" s="29">
        <v>1017006</v>
      </c>
      <c r="C335" s="29" t="s">
        <v>355</v>
      </c>
      <c r="D335" s="29" t="s">
        <v>377</v>
      </c>
      <c r="E335" s="10">
        <v>0</v>
      </c>
      <c r="F335" s="11">
        <v>0</v>
      </c>
      <c r="G335" s="11">
        <v>0</v>
      </c>
      <c r="H335" s="11">
        <v>0</v>
      </c>
      <c r="I335" s="12">
        <v>0</v>
      </c>
      <c r="J335" s="30">
        <v>0</v>
      </c>
      <c r="K335" s="30">
        <v>0</v>
      </c>
      <c r="L335" s="30">
        <v>0</v>
      </c>
      <c r="M335" s="30">
        <v>0</v>
      </c>
      <c r="N335" s="31">
        <v>0</v>
      </c>
      <c r="O335" s="30">
        <v>0</v>
      </c>
      <c r="P335" s="30">
        <v>0</v>
      </c>
      <c r="Q335" s="31">
        <v>0</v>
      </c>
      <c r="R335" s="30">
        <v>0</v>
      </c>
      <c r="S335" s="30">
        <v>0</v>
      </c>
      <c r="T335" s="31">
        <v>0</v>
      </c>
      <c r="U335" s="30">
        <v>0</v>
      </c>
      <c r="V335" s="30">
        <v>0</v>
      </c>
      <c r="W335" s="31">
        <v>0</v>
      </c>
      <c r="X335" s="30">
        <v>0</v>
      </c>
      <c r="Y335" s="30">
        <v>0</v>
      </c>
      <c r="Z335" s="31">
        <v>0</v>
      </c>
      <c r="AA335" s="30">
        <v>0</v>
      </c>
      <c r="AB335" s="30">
        <v>0</v>
      </c>
      <c r="AC335" s="31">
        <v>0</v>
      </c>
      <c r="AD335" s="31">
        <v>0</v>
      </c>
      <c r="AE335" s="31">
        <v>0</v>
      </c>
      <c r="AF335" s="32">
        <v>0</v>
      </c>
    </row>
    <row r="336" spans="1:32">
      <c r="A336" s="28">
        <v>333</v>
      </c>
      <c r="B336" s="29">
        <v>1002004</v>
      </c>
      <c r="C336" s="29" t="s">
        <v>355</v>
      </c>
      <c r="D336" s="29" t="s">
        <v>378</v>
      </c>
      <c r="E336" s="10">
        <v>0</v>
      </c>
      <c r="F336" s="11">
        <v>0</v>
      </c>
      <c r="G336" s="11">
        <v>0</v>
      </c>
      <c r="H336" s="11">
        <v>0</v>
      </c>
      <c r="I336" s="12">
        <v>0</v>
      </c>
      <c r="J336" s="30">
        <v>0</v>
      </c>
      <c r="K336" s="30">
        <v>0</v>
      </c>
      <c r="L336" s="30">
        <v>0</v>
      </c>
      <c r="M336" s="30">
        <v>0</v>
      </c>
      <c r="N336" s="31">
        <v>0</v>
      </c>
      <c r="O336" s="30">
        <v>0</v>
      </c>
      <c r="P336" s="30">
        <v>0</v>
      </c>
      <c r="Q336" s="31">
        <v>0</v>
      </c>
      <c r="R336" s="30">
        <v>0</v>
      </c>
      <c r="S336" s="30">
        <v>0</v>
      </c>
      <c r="T336" s="31">
        <v>0</v>
      </c>
      <c r="U336" s="30">
        <v>0</v>
      </c>
      <c r="V336" s="30">
        <v>0</v>
      </c>
      <c r="W336" s="31">
        <v>0</v>
      </c>
      <c r="X336" s="30">
        <v>0</v>
      </c>
      <c r="Y336" s="30">
        <v>0</v>
      </c>
      <c r="Z336" s="31">
        <v>0</v>
      </c>
      <c r="AA336" s="30">
        <v>0</v>
      </c>
      <c r="AB336" s="30">
        <v>0</v>
      </c>
      <c r="AC336" s="31">
        <v>0</v>
      </c>
      <c r="AD336" s="31">
        <v>0</v>
      </c>
      <c r="AE336" s="31">
        <v>0</v>
      </c>
      <c r="AF336" s="32">
        <v>0</v>
      </c>
    </row>
    <row r="337" spans="1:32">
      <c r="A337" s="28">
        <v>334</v>
      </c>
      <c r="B337" s="29">
        <v>1002007</v>
      </c>
      <c r="C337" s="29" t="s">
        <v>355</v>
      </c>
      <c r="D337" s="29" t="s">
        <v>379</v>
      </c>
      <c r="E337" s="10">
        <v>0</v>
      </c>
      <c r="F337" s="11">
        <v>0</v>
      </c>
      <c r="G337" s="11">
        <v>0</v>
      </c>
      <c r="H337" s="11">
        <v>0</v>
      </c>
      <c r="I337" s="12">
        <v>0</v>
      </c>
      <c r="J337" s="30">
        <v>0</v>
      </c>
      <c r="K337" s="30">
        <v>0</v>
      </c>
      <c r="L337" s="30">
        <v>0</v>
      </c>
      <c r="M337" s="30">
        <v>0</v>
      </c>
      <c r="N337" s="31">
        <v>0</v>
      </c>
      <c r="O337" s="30">
        <v>0</v>
      </c>
      <c r="P337" s="30">
        <v>0</v>
      </c>
      <c r="Q337" s="31">
        <v>0</v>
      </c>
      <c r="R337" s="30">
        <v>0</v>
      </c>
      <c r="S337" s="30">
        <v>0</v>
      </c>
      <c r="T337" s="31">
        <v>0</v>
      </c>
      <c r="U337" s="30">
        <v>0</v>
      </c>
      <c r="V337" s="30">
        <v>0</v>
      </c>
      <c r="W337" s="31">
        <v>0</v>
      </c>
      <c r="X337" s="30">
        <v>0</v>
      </c>
      <c r="Y337" s="30">
        <v>0</v>
      </c>
      <c r="Z337" s="31">
        <v>0</v>
      </c>
      <c r="AA337" s="30">
        <v>0</v>
      </c>
      <c r="AB337" s="30">
        <v>0</v>
      </c>
      <c r="AC337" s="31">
        <v>0</v>
      </c>
      <c r="AD337" s="31">
        <v>0</v>
      </c>
      <c r="AE337" s="31">
        <v>0</v>
      </c>
      <c r="AF337" s="32">
        <v>0</v>
      </c>
    </row>
    <row r="338" spans="1:32">
      <c r="A338" s="28">
        <v>335</v>
      </c>
      <c r="B338" s="29">
        <v>1002017</v>
      </c>
      <c r="C338" s="29" t="s">
        <v>355</v>
      </c>
      <c r="D338" s="29" t="s">
        <v>380</v>
      </c>
      <c r="E338" s="10">
        <v>0</v>
      </c>
      <c r="F338" s="11">
        <v>0</v>
      </c>
      <c r="G338" s="11">
        <v>0</v>
      </c>
      <c r="H338" s="11">
        <v>0</v>
      </c>
      <c r="I338" s="12">
        <v>0</v>
      </c>
      <c r="J338" s="30">
        <v>0</v>
      </c>
      <c r="K338" s="30">
        <v>0</v>
      </c>
      <c r="L338" s="30">
        <v>0</v>
      </c>
      <c r="M338" s="30">
        <v>0</v>
      </c>
      <c r="N338" s="31">
        <v>0</v>
      </c>
      <c r="O338" s="30">
        <v>0</v>
      </c>
      <c r="P338" s="30">
        <v>0</v>
      </c>
      <c r="Q338" s="31">
        <v>0</v>
      </c>
      <c r="R338" s="30">
        <v>0</v>
      </c>
      <c r="S338" s="30">
        <v>0</v>
      </c>
      <c r="T338" s="31">
        <v>0</v>
      </c>
      <c r="U338" s="30">
        <v>0</v>
      </c>
      <c r="V338" s="30">
        <v>0</v>
      </c>
      <c r="W338" s="31">
        <v>0</v>
      </c>
      <c r="X338" s="30">
        <v>0</v>
      </c>
      <c r="Y338" s="30">
        <v>0</v>
      </c>
      <c r="Z338" s="31">
        <v>0</v>
      </c>
      <c r="AA338" s="30">
        <v>0</v>
      </c>
      <c r="AB338" s="30">
        <v>0</v>
      </c>
      <c r="AC338" s="31">
        <v>0</v>
      </c>
      <c r="AD338" s="31">
        <v>0</v>
      </c>
      <c r="AE338" s="31">
        <v>0</v>
      </c>
      <c r="AF338" s="32">
        <v>0</v>
      </c>
    </row>
    <row r="339" spans="1:32">
      <c r="A339" s="28">
        <v>336</v>
      </c>
      <c r="B339" s="29">
        <v>1004003</v>
      </c>
      <c r="C339" s="29" t="s">
        <v>381</v>
      </c>
      <c r="D339" s="29" t="s">
        <v>382</v>
      </c>
      <c r="E339" s="10">
        <v>0</v>
      </c>
      <c r="F339" s="11">
        <v>0</v>
      </c>
      <c r="G339" s="11">
        <v>0</v>
      </c>
      <c r="H339" s="11">
        <v>0</v>
      </c>
      <c r="I339" s="12">
        <v>0</v>
      </c>
      <c r="J339" s="30">
        <v>0</v>
      </c>
      <c r="K339" s="30">
        <v>0</v>
      </c>
      <c r="L339" s="30">
        <v>0</v>
      </c>
      <c r="M339" s="30">
        <v>0</v>
      </c>
      <c r="N339" s="31">
        <v>0</v>
      </c>
      <c r="O339" s="30">
        <v>0</v>
      </c>
      <c r="P339" s="30">
        <v>0</v>
      </c>
      <c r="Q339" s="31">
        <v>0</v>
      </c>
      <c r="R339" s="30">
        <v>0</v>
      </c>
      <c r="S339" s="30">
        <v>0</v>
      </c>
      <c r="T339" s="31">
        <v>0</v>
      </c>
      <c r="U339" s="30">
        <v>0</v>
      </c>
      <c r="V339" s="30">
        <v>0</v>
      </c>
      <c r="W339" s="31">
        <v>0</v>
      </c>
      <c r="X339" s="30">
        <v>0</v>
      </c>
      <c r="Y339" s="30">
        <v>0</v>
      </c>
      <c r="Z339" s="31">
        <v>0</v>
      </c>
      <c r="AA339" s="30">
        <v>0</v>
      </c>
      <c r="AB339" s="30">
        <v>0</v>
      </c>
      <c r="AC339" s="31">
        <v>0</v>
      </c>
      <c r="AD339" s="31">
        <v>0</v>
      </c>
      <c r="AE339" s="31">
        <v>0</v>
      </c>
      <c r="AF339" s="32">
        <v>0</v>
      </c>
    </row>
    <row r="340" spans="1:32">
      <c r="A340" s="28">
        <v>337</v>
      </c>
      <c r="B340" s="29">
        <v>1017010</v>
      </c>
      <c r="C340" s="29" t="s">
        <v>381</v>
      </c>
      <c r="D340" s="29" t="s">
        <v>383</v>
      </c>
      <c r="E340" s="10">
        <v>0</v>
      </c>
      <c r="F340" s="11">
        <v>0</v>
      </c>
      <c r="G340" s="11">
        <v>0</v>
      </c>
      <c r="H340" s="11">
        <v>0</v>
      </c>
      <c r="I340" s="12">
        <v>0</v>
      </c>
      <c r="J340" s="30">
        <v>0</v>
      </c>
      <c r="K340" s="30">
        <v>0</v>
      </c>
      <c r="L340" s="30">
        <v>0</v>
      </c>
      <c r="M340" s="30">
        <v>0</v>
      </c>
      <c r="N340" s="31">
        <v>0</v>
      </c>
      <c r="O340" s="30">
        <v>0</v>
      </c>
      <c r="P340" s="30">
        <v>0</v>
      </c>
      <c r="Q340" s="31">
        <v>0</v>
      </c>
      <c r="R340" s="30">
        <v>0</v>
      </c>
      <c r="S340" s="30">
        <v>0</v>
      </c>
      <c r="T340" s="31">
        <v>0</v>
      </c>
      <c r="U340" s="30">
        <v>0</v>
      </c>
      <c r="V340" s="30">
        <v>0</v>
      </c>
      <c r="W340" s="31">
        <v>0</v>
      </c>
      <c r="X340" s="30">
        <v>0</v>
      </c>
      <c r="Y340" s="30">
        <v>0</v>
      </c>
      <c r="Z340" s="31">
        <v>0</v>
      </c>
      <c r="AA340" s="30">
        <v>0</v>
      </c>
      <c r="AB340" s="30">
        <v>0</v>
      </c>
      <c r="AC340" s="31">
        <v>0</v>
      </c>
      <c r="AD340" s="31">
        <v>0</v>
      </c>
      <c r="AE340" s="31">
        <v>0</v>
      </c>
      <c r="AF340" s="32">
        <v>0</v>
      </c>
    </row>
    <row r="341" spans="1:32">
      <c r="A341" s="28">
        <v>338</v>
      </c>
      <c r="B341" s="29">
        <v>1004002</v>
      </c>
      <c r="C341" s="29" t="s">
        <v>381</v>
      </c>
      <c r="D341" s="29" t="s">
        <v>384</v>
      </c>
      <c r="E341" s="10">
        <v>0</v>
      </c>
      <c r="F341" s="11">
        <v>0</v>
      </c>
      <c r="G341" s="11">
        <v>0</v>
      </c>
      <c r="H341" s="11">
        <v>0</v>
      </c>
      <c r="I341" s="12">
        <v>0</v>
      </c>
      <c r="J341" s="30">
        <v>0</v>
      </c>
      <c r="K341" s="30">
        <v>0</v>
      </c>
      <c r="L341" s="30">
        <v>0</v>
      </c>
      <c r="M341" s="30">
        <v>0</v>
      </c>
      <c r="N341" s="31">
        <v>0</v>
      </c>
      <c r="O341" s="30">
        <v>0</v>
      </c>
      <c r="P341" s="30">
        <v>0</v>
      </c>
      <c r="Q341" s="31">
        <v>0</v>
      </c>
      <c r="R341" s="30">
        <v>0</v>
      </c>
      <c r="S341" s="30">
        <v>0</v>
      </c>
      <c r="T341" s="31">
        <v>0</v>
      </c>
      <c r="U341" s="30">
        <v>0</v>
      </c>
      <c r="V341" s="30">
        <v>0</v>
      </c>
      <c r="W341" s="31">
        <v>0</v>
      </c>
      <c r="X341" s="30">
        <v>0</v>
      </c>
      <c r="Y341" s="30">
        <v>0</v>
      </c>
      <c r="Z341" s="31">
        <v>0</v>
      </c>
      <c r="AA341" s="30">
        <v>0</v>
      </c>
      <c r="AB341" s="30">
        <v>0</v>
      </c>
      <c r="AC341" s="31">
        <v>0</v>
      </c>
      <c r="AD341" s="31">
        <v>0</v>
      </c>
      <c r="AE341" s="31">
        <v>0</v>
      </c>
      <c r="AF341" s="32">
        <v>0</v>
      </c>
    </row>
    <row r="342" spans="1:32">
      <c r="A342" s="28">
        <v>339</v>
      </c>
      <c r="B342" s="29">
        <v>1009003</v>
      </c>
      <c r="C342" s="29" t="s">
        <v>381</v>
      </c>
      <c r="D342" s="29" t="s">
        <v>385</v>
      </c>
      <c r="E342" s="10">
        <v>0</v>
      </c>
      <c r="F342" s="11">
        <v>0</v>
      </c>
      <c r="G342" s="11">
        <v>0</v>
      </c>
      <c r="H342" s="11">
        <v>0</v>
      </c>
      <c r="I342" s="12">
        <v>0</v>
      </c>
      <c r="J342" s="30">
        <v>0</v>
      </c>
      <c r="K342" s="30">
        <v>0</v>
      </c>
      <c r="L342" s="30">
        <v>0</v>
      </c>
      <c r="M342" s="30">
        <v>0</v>
      </c>
      <c r="N342" s="31">
        <v>0</v>
      </c>
      <c r="O342" s="30">
        <v>0</v>
      </c>
      <c r="P342" s="30">
        <v>0</v>
      </c>
      <c r="Q342" s="31">
        <v>0</v>
      </c>
      <c r="R342" s="30">
        <v>0</v>
      </c>
      <c r="S342" s="30">
        <v>0</v>
      </c>
      <c r="T342" s="31">
        <v>0</v>
      </c>
      <c r="U342" s="30">
        <v>0</v>
      </c>
      <c r="V342" s="30">
        <v>0</v>
      </c>
      <c r="W342" s="31">
        <v>0</v>
      </c>
      <c r="X342" s="30">
        <v>0</v>
      </c>
      <c r="Y342" s="30">
        <v>0</v>
      </c>
      <c r="Z342" s="31">
        <v>0</v>
      </c>
      <c r="AA342" s="30">
        <v>0</v>
      </c>
      <c r="AB342" s="30">
        <v>0</v>
      </c>
      <c r="AC342" s="31">
        <v>0</v>
      </c>
      <c r="AD342" s="31">
        <v>0</v>
      </c>
      <c r="AE342" s="31">
        <v>0</v>
      </c>
      <c r="AF342" s="32">
        <v>0</v>
      </c>
    </row>
    <row r="343" spans="1:32">
      <c r="A343" s="28">
        <v>340</v>
      </c>
      <c r="B343" s="29">
        <v>1004001</v>
      </c>
      <c r="C343" s="29" t="s">
        <v>381</v>
      </c>
      <c r="D343" s="29" t="s">
        <v>386</v>
      </c>
      <c r="E343" s="10">
        <v>0</v>
      </c>
      <c r="F343" s="11">
        <v>0</v>
      </c>
      <c r="G343" s="11">
        <v>0</v>
      </c>
      <c r="H343" s="11">
        <v>0</v>
      </c>
      <c r="I343" s="12">
        <v>0</v>
      </c>
      <c r="J343" s="30">
        <v>0</v>
      </c>
      <c r="K343" s="30">
        <v>0</v>
      </c>
      <c r="L343" s="30">
        <v>0</v>
      </c>
      <c r="M343" s="30">
        <v>0</v>
      </c>
      <c r="N343" s="31">
        <v>0</v>
      </c>
      <c r="O343" s="30">
        <v>0</v>
      </c>
      <c r="P343" s="30">
        <v>0</v>
      </c>
      <c r="Q343" s="31">
        <v>0</v>
      </c>
      <c r="R343" s="30">
        <v>0</v>
      </c>
      <c r="S343" s="30">
        <v>0</v>
      </c>
      <c r="T343" s="31">
        <v>0</v>
      </c>
      <c r="U343" s="30">
        <v>0</v>
      </c>
      <c r="V343" s="30">
        <v>0</v>
      </c>
      <c r="W343" s="31">
        <v>0</v>
      </c>
      <c r="X343" s="30">
        <v>0</v>
      </c>
      <c r="Y343" s="30">
        <v>0</v>
      </c>
      <c r="Z343" s="31">
        <v>0</v>
      </c>
      <c r="AA343" s="30">
        <v>0</v>
      </c>
      <c r="AB343" s="30">
        <v>0</v>
      </c>
      <c r="AC343" s="31">
        <v>0</v>
      </c>
      <c r="AD343" s="31">
        <v>0</v>
      </c>
      <c r="AE343" s="31">
        <v>0</v>
      </c>
      <c r="AF343" s="32">
        <v>0</v>
      </c>
    </row>
    <row r="344" spans="1:32">
      <c r="A344" s="28">
        <v>341</v>
      </c>
      <c r="B344" s="29">
        <v>1004009</v>
      </c>
      <c r="C344" s="29" t="s">
        <v>381</v>
      </c>
      <c r="D344" s="29" t="s">
        <v>387</v>
      </c>
      <c r="E344" s="10">
        <v>0</v>
      </c>
      <c r="F344" s="11">
        <v>0</v>
      </c>
      <c r="G344" s="11">
        <v>0</v>
      </c>
      <c r="H344" s="11">
        <v>0</v>
      </c>
      <c r="I344" s="12">
        <v>0</v>
      </c>
      <c r="J344" s="30">
        <v>0</v>
      </c>
      <c r="K344" s="30">
        <v>0</v>
      </c>
      <c r="L344" s="30">
        <v>0</v>
      </c>
      <c r="M344" s="30">
        <v>0</v>
      </c>
      <c r="N344" s="31">
        <v>0</v>
      </c>
      <c r="O344" s="30">
        <v>0</v>
      </c>
      <c r="P344" s="30">
        <v>0</v>
      </c>
      <c r="Q344" s="31">
        <v>0</v>
      </c>
      <c r="R344" s="30">
        <v>0</v>
      </c>
      <c r="S344" s="30">
        <v>0</v>
      </c>
      <c r="T344" s="31">
        <v>0</v>
      </c>
      <c r="U344" s="30">
        <v>0</v>
      </c>
      <c r="V344" s="30">
        <v>0</v>
      </c>
      <c r="W344" s="31">
        <v>0</v>
      </c>
      <c r="X344" s="30">
        <v>0</v>
      </c>
      <c r="Y344" s="30">
        <v>0</v>
      </c>
      <c r="Z344" s="31">
        <v>0</v>
      </c>
      <c r="AA344" s="30">
        <v>0</v>
      </c>
      <c r="AB344" s="30">
        <v>0</v>
      </c>
      <c r="AC344" s="31">
        <v>0</v>
      </c>
      <c r="AD344" s="31">
        <v>0</v>
      </c>
      <c r="AE344" s="31">
        <v>0</v>
      </c>
      <c r="AF344" s="32">
        <v>0</v>
      </c>
    </row>
    <row r="345" spans="1:32">
      <c r="A345" s="28">
        <v>342</v>
      </c>
      <c r="B345" s="29">
        <v>1004004</v>
      </c>
      <c r="C345" s="29" t="s">
        <v>381</v>
      </c>
      <c r="D345" s="29" t="s">
        <v>388</v>
      </c>
      <c r="E345" s="10">
        <v>0</v>
      </c>
      <c r="F345" s="11">
        <v>0</v>
      </c>
      <c r="G345" s="11">
        <v>0</v>
      </c>
      <c r="H345" s="11">
        <v>0</v>
      </c>
      <c r="I345" s="12">
        <v>0</v>
      </c>
      <c r="J345" s="30">
        <v>0</v>
      </c>
      <c r="K345" s="30">
        <v>0</v>
      </c>
      <c r="L345" s="30">
        <v>0</v>
      </c>
      <c r="M345" s="30">
        <v>0</v>
      </c>
      <c r="N345" s="31">
        <v>0</v>
      </c>
      <c r="O345" s="30">
        <v>0</v>
      </c>
      <c r="P345" s="30">
        <v>0</v>
      </c>
      <c r="Q345" s="31">
        <v>0</v>
      </c>
      <c r="R345" s="30">
        <v>0</v>
      </c>
      <c r="S345" s="30">
        <v>0</v>
      </c>
      <c r="T345" s="31">
        <v>0</v>
      </c>
      <c r="U345" s="30">
        <v>0</v>
      </c>
      <c r="V345" s="30">
        <v>0</v>
      </c>
      <c r="W345" s="31">
        <v>0</v>
      </c>
      <c r="X345" s="30">
        <v>0</v>
      </c>
      <c r="Y345" s="30">
        <v>0</v>
      </c>
      <c r="Z345" s="31">
        <v>0</v>
      </c>
      <c r="AA345" s="30">
        <v>0</v>
      </c>
      <c r="AB345" s="30">
        <v>0</v>
      </c>
      <c r="AC345" s="31">
        <v>0</v>
      </c>
      <c r="AD345" s="31">
        <v>0</v>
      </c>
      <c r="AE345" s="31">
        <v>0</v>
      </c>
      <c r="AF345" s="32">
        <v>0</v>
      </c>
    </row>
    <row r="346" spans="1:32">
      <c r="A346" s="28">
        <v>343</v>
      </c>
      <c r="B346" s="29">
        <v>1004007</v>
      </c>
      <c r="C346" s="29" t="s">
        <v>381</v>
      </c>
      <c r="D346" s="29" t="s">
        <v>389</v>
      </c>
      <c r="E346" s="10">
        <v>0</v>
      </c>
      <c r="F346" s="11">
        <v>0</v>
      </c>
      <c r="G346" s="11">
        <v>0</v>
      </c>
      <c r="H346" s="11">
        <v>0</v>
      </c>
      <c r="I346" s="12">
        <v>0</v>
      </c>
      <c r="J346" s="30">
        <v>0</v>
      </c>
      <c r="K346" s="30">
        <v>1.2</v>
      </c>
      <c r="L346" s="30">
        <v>0</v>
      </c>
      <c r="M346" s="30">
        <v>0</v>
      </c>
      <c r="N346" s="31">
        <v>1.2</v>
      </c>
      <c r="O346" s="30">
        <v>0</v>
      </c>
      <c r="P346" s="30">
        <v>0</v>
      </c>
      <c r="Q346" s="31">
        <v>0</v>
      </c>
      <c r="R346" s="30">
        <v>0</v>
      </c>
      <c r="S346" s="30">
        <v>0</v>
      </c>
      <c r="T346" s="31">
        <v>0</v>
      </c>
      <c r="U346" s="30">
        <v>0</v>
      </c>
      <c r="V346" s="30">
        <v>0</v>
      </c>
      <c r="W346" s="31">
        <v>0</v>
      </c>
      <c r="X346" s="30">
        <v>0</v>
      </c>
      <c r="Y346" s="30">
        <v>0</v>
      </c>
      <c r="Z346" s="31">
        <v>0</v>
      </c>
      <c r="AA346" s="30">
        <v>0</v>
      </c>
      <c r="AB346" s="30">
        <v>0</v>
      </c>
      <c r="AC346" s="31">
        <v>0</v>
      </c>
      <c r="AD346" s="31">
        <v>0</v>
      </c>
      <c r="AE346" s="31">
        <v>0</v>
      </c>
      <c r="AF346" s="32">
        <v>1.2</v>
      </c>
    </row>
    <row r="347" spans="1:32">
      <c r="A347" s="28">
        <v>344</v>
      </c>
      <c r="B347" s="29">
        <v>1004005</v>
      </c>
      <c r="C347" s="29" t="s">
        <v>381</v>
      </c>
      <c r="D347" s="29" t="s">
        <v>390</v>
      </c>
      <c r="E347" s="10">
        <v>0</v>
      </c>
      <c r="F347" s="11">
        <v>0</v>
      </c>
      <c r="G347" s="11">
        <v>0</v>
      </c>
      <c r="H347" s="11">
        <v>0</v>
      </c>
      <c r="I347" s="12">
        <v>0</v>
      </c>
      <c r="J347" s="30">
        <v>0</v>
      </c>
      <c r="K347" s="30">
        <v>0</v>
      </c>
      <c r="L347" s="30">
        <v>0</v>
      </c>
      <c r="M347" s="30">
        <v>0</v>
      </c>
      <c r="N347" s="31">
        <v>0</v>
      </c>
      <c r="O347" s="30">
        <v>0</v>
      </c>
      <c r="P347" s="30">
        <v>0</v>
      </c>
      <c r="Q347" s="31">
        <v>0</v>
      </c>
      <c r="R347" s="30">
        <v>0</v>
      </c>
      <c r="S347" s="30">
        <v>0</v>
      </c>
      <c r="T347" s="31">
        <v>0</v>
      </c>
      <c r="U347" s="30">
        <v>0</v>
      </c>
      <c r="V347" s="30">
        <v>0</v>
      </c>
      <c r="W347" s="31">
        <v>0</v>
      </c>
      <c r="X347" s="30">
        <v>0</v>
      </c>
      <c r="Y347" s="30">
        <v>0</v>
      </c>
      <c r="Z347" s="31">
        <v>0</v>
      </c>
      <c r="AA347" s="30">
        <v>0</v>
      </c>
      <c r="AB347" s="30">
        <v>0</v>
      </c>
      <c r="AC347" s="31">
        <v>0</v>
      </c>
      <c r="AD347" s="31">
        <v>0</v>
      </c>
      <c r="AE347" s="31">
        <v>0</v>
      </c>
      <c r="AF347" s="32">
        <v>0</v>
      </c>
    </row>
    <row r="348" spans="1:32">
      <c r="A348" s="28">
        <v>345</v>
      </c>
      <c r="B348" s="29">
        <v>1022059</v>
      </c>
      <c r="C348" s="29" t="s">
        <v>381</v>
      </c>
      <c r="D348" s="29" t="s">
        <v>391</v>
      </c>
      <c r="E348" s="10">
        <v>0</v>
      </c>
      <c r="F348" s="11">
        <v>0</v>
      </c>
      <c r="G348" s="11">
        <v>0</v>
      </c>
      <c r="H348" s="11">
        <v>0</v>
      </c>
      <c r="I348" s="12">
        <v>0</v>
      </c>
      <c r="J348" s="30">
        <v>0</v>
      </c>
      <c r="K348" s="30">
        <v>0</v>
      </c>
      <c r="L348" s="30">
        <v>0</v>
      </c>
      <c r="M348" s="30">
        <v>0</v>
      </c>
      <c r="N348" s="31">
        <v>0</v>
      </c>
      <c r="O348" s="30">
        <v>0</v>
      </c>
      <c r="P348" s="30">
        <v>0</v>
      </c>
      <c r="Q348" s="31">
        <v>0</v>
      </c>
      <c r="R348" s="30">
        <v>0</v>
      </c>
      <c r="S348" s="30">
        <v>0</v>
      </c>
      <c r="T348" s="31">
        <v>0</v>
      </c>
      <c r="U348" s="30">
        <v>0</v>
      </c>
      <c r="V348" s="30">
        <v>0</v>
      </c>
      <c r="W348" s="31">
        <v>0</v>
      </c>
      <c r="X348" s="30">
        <v>0</v>
      </c>
      <c r="Y348" s="30">
        <v>0</v>
      </c>
      <c r="Z348" s="31">
        <v>0</v>
      </c>
      <c r="AA348" s="30">
        <v>0</v>
      </c>
      <c r="AB348" s="30">
        <v>0</v>
      </c>
      <c r="AC348" s="31">
        <v>0</v>
      </c>
      <c r="AD348" s="31">
        <v>0</v>
      </c>
      <c r="AE348" s="31">
        <v>0</v>
      </c>
      <c r="AF348" s="32">
        <v>0</v>
      </c>
    </row>
    <row r="349" spans="1:32">
      <c r="A349" s="28">
        <v>346</v>
      </c>
      <c r="B349" s="29">
        <v>1004008</v>
      </c>
      <c r="C349" s="29" t="s">
        <v>381</v>
      </c>
      <c r="D349" s="29" t="s">
        <v>392</v>
      </c>
      <c r="E349" s="10">
        <v>0</v>
      </c>
      <c r="F349" s="11">
        <v>0</v>
      </c>
      <c r="G349" s="11">
        <v>0</v>
      </c>
      <c r="H349" s="11">
        <v>0</v>
      </c>
      <c r="I349" s="12">
        <v>0</v>
      </c>
      <c r="J349" s="30">
        <v>0</v>
      </c>
      <c r="K349" s="30">
        <v>0</v>
      </c>
      <c r="L349" s="30">
        <v>0</v>
      </c>
      <c r="M349" s="30">
        <v>0</v>
      </c>
      <c r="N349" s="31">
        <v>0</v>
      </c>
      <c r="O349" s="30">
        <v>0</v>
      </c>
      <c r="P349" s="30">
        <v>0</v>
      </c>
      <c r="Q349" s="31">
        <v>0</v>
      </c>
      <c r="R349" s="30">
        <v>0</v>
      </c>
      <c r="S349" s="30">
        <v>0</v>
      </c>
      <c r="T349" s="31">
        <v>0</v>
      </c>
      <c r="U349" s="30">
        <v>0</v>
      </c>
      <c r="V349" s="30">
        <v>0</v>
      </c>
      <c r="W349" s="31">
        <v>0</v>
      </c>
      <c r="X349" s="30">
        <v>0</v>
      </c>
      <c r="Y349" s="30">
        <v>0</v>
      </c>
      <c r="Z349" s="31">
        <v>0</v>
      </c>
      <c r="AA349" s="30">
        <v>0</v>
      </c>
      <c r="AB349" s="30">
        <v>0</v>
      </c>
      <c r="AC349" s="31">
        <v>0</v>
      </c>
      <c r="AD349" s="31">
        <v>0</v>
      </c>
      <c r="AE349" s="31">
        <v>0</v>
      </c>
      <c r="AF349" s="32">
        <v>0</v>
      </c>
    </row>
    <row r="350" spans="1:32">
      <c r="A350" s="28">
        <v>347</v>
      </c>
      <c r="B350" s="29">
        <v>1004013</v>
      </c>
      <c r="C350" s="29" t="s">
        <v>381</v>
      </c>
      <c r="D350" s="29" t="s">
        <v>393</v>
      </c>
      <c r="E350" s="10">
        <v>0</v>
      </c>
      <c r="F350" s="11">
        <v>0</v>
      </c>
      <c r="G350" s="11">
        <v>0</v>
      </c>
      <c r="H350" s="11">
        <v>0</v>
      </c>
      <c r="I350" s="12">
        <v>0</v>
      </c>
      <c r="J350" s="30">
        <v>0</v>
      </c>
      <c r="K350" s="30">
        <v>0</v>
      </c>
      <c r="L350" s="30">
        <v>0</v>
      </c>
      <c r="M350" s="30">
        <v>0</v>
      </c>
      <c r="N350" s="31">
        <v>0</v>
      </c>
      <c r="O350" s="30">
        <v>0</v>
      </c>
      <c r="P350" s="30">
        <v>0</v>
      </c>
      <c r="Q350" s="31">
        <v>0</v>
      </c>
      <c r="R350" s="30">
        <v>0</v>
      </c>
      <c r="S350" s="30">
        <v>0</v>
      </c>
      <c r="T350" s="31">
        <v>0</v>
      </c>
      <c r="U350" s="30">
        <v>0</v>
      </c>
      <c r="V350" s="30">
        <v>0</v>
      </c>
      <c r="W350" s="31">
        <v>0</v>
      </c>
      <c r="X350" s="30">
        <v>0</v>
      </c>
      <c r="Y350" s="30">
        <v>0</v>
      </c>
      <c r="Z350" s="31">
        <v>0</v>
      </c>
      <c r="AA350" s="30">
        <v>0</v>
      </c>
      <c r="AB350" s="30">
        <v>0</v>
      </c>
      <c r="AC350" s="31">
        <v>0</v>
      </c>
      <c r="AD350" s="31">
        <v>0</v>
      </c>
      <c r="AE350" s="31">
        <v>0</v>
      </c>
      <c r="AF350" s="32">
        <v>0</v>
      </c>
    </row>
    <row r="351" spans="1:32">
      <c r="A351" s="28">
        <v>348</v>
      </c>
      <c r="B351" s="29">
        <v>1009020</v>
      </c>
      <c r="C351" s="29" t="s">
        <v>381</v>
      </c>
      <c r="D351" s="29" t="s">
        <v>394</v>
      </c>
      <c r="E351" s="10">
        <v>0</v>
      </c>
      <c r="F351" s="11">
        <v>0</v>
      </c>
      <c r="G351" s="11">
        <v>0</v>
      </c>
      <c r="H351" s="11">
        <v>0</v>
      </c>
      <c r="I351" s="12">
        <v>0</v>
      </c>
      <c r="J351" s="30">
        <v>0</v>
      </c>
      <c r="K351" s="30">
        <v>0</v>
      </c>
      <c r="L351" s="30">
        <v>0</v>
      </c>
      <c r="M351" s="30">
        <v>0</v>
      </c>
      <c r="N351" s="31">
        <v>0</v>
      </c>
      <c r="O351" s="30">
        <v>0</v>
      </c>
      <c r="P351" s="30">
        <v>0</v>
      </c>
      <c r="Q351" s="31">
        <v>0</v>
      </c>
      <c r="R351" s="30">
        <v>0</v>
      </c>
      <c r="S351" s="30">
        <v>0</v>
      </c>
      <c r="T351" s="31">
        <v>0</v>
      </c>
      <c r="U351" s="30">
        <v>0</v>
      </c>
      <c r="V351" s="30">
        <v>0</v>
      </c>
      <c r="W351" s="31">
        <v>0</v>
      </c>
      <c r="X351" s="30">
        <v>0</v>
      </c>
      <c r="Y351" s="30">
        <v>0</v>
      </c>
      <c r="Z351" s="31">
        <v>0</v>
      </c>
      <c r="AA351" s="30">
        <v>0</v>
      </c>
      <c r="AB351" s="30">
        <v>0</v>
      </c>
      <c r="AC351" s="31">
        <v>0</v>
      </c>
      <c r="AD351" s="31">
        <v>0</v>
      </c>
      <c r="AE351" s="31">
        <v>0</v>
      </c>
      <c r="AF351" s="32">
        <v>0</v>
      </c>
    </row>
    <row r="352" spans="1:32">
      <c r="A352" s="28">
        <v>349</v>
      </c>
      <c r="B352" s="29">
        <v>1005005</v>
      </c>
      <c r="C352" s="29" t="s">
        <v>395</v>
      </c>
      <c r="D352" s="29" t="s">
        <v>396</v>
      </c>
      <c r="E352" s="10">
        <v>0</v>
      </c>
      <c r="F352" s="11">
        <v>0</v>
      </c>
      <c r="G352" s="11">
        <v>0</v>
      </c>
      <c r="H352" s="11">
        <v>0</v>
      </c>
      <c r="I352" s="12">
        <v>0</v>
      </c>
      <c r="J352" s="30">
        <v>0</v>
      </c>
      <c r="K352" s="30">
        <v>0</v>
      </c>
      <c r="L352" s="30">
        <v>0</v>
      </c>
      <c r="M352" s="30">
        <v>0</v>
      </c>
      <c r="N352" s="31">
        <v>0</v>
      </c>
      <c r="O352" s="30">
        <v>0</v>
      </c>
      <c r="P352" s="30">
        <v>0</v>
      </c>
      <c r="Q352" s="31">
        <v>0</v>
      </c>
      <c r="R352" s="30">
        <v>0</v>
      </c>
      <c r="S352" s="30">
        <v>0</v>
      </c>
      <c r="T352" s="31">
        <v>0</v>
      </c>
      <c r="U352" s="30">
        <v>0</v>
      </c>
      <c r="V352" s="30">
        <v>0</v>
      </c>
      <c r="W352" s="31">
        <v>0</v>
      </c>
      <c r="X352" s="30">
        <v>0</v>
      </c>
      <c r="Y352" s="30">
        <v>0</v>
      </c>
      <c r="Z352" s="31">
        <v>0</v>
      </c>
      <c r="AA352" s="30">
        <v>0</v>
      </c>
      <c r="AB352" s="30">
        <v>0</v>
      </c>
      <c r="AC352" s="31">
        <v>0</v>
      </c>
      <c r="AD352" s="31">
        <v>0</v>
      </c>
      <c r="AE352" s="31">
        <v>0</v>
      </c>
      <c r="AF352" s="32">
        <v>0</v>
      </c>
    </row>
    <row r="353" spans="1:32">
      <c r="A353" s="28">
        <v>350</v>
      </c>
      <c r="B353" s="29">
        <v>1019002</v>
      </c>
      <c r="C353" s="29" t="s">
        <v>395</v>
      </c>
      <c r="D353" s="29" t="s">
        <v>397</v>
      </c>
      <c r="E353" s="10">
        <v>0</v>
      </c>
      <c r="F353" s="11">
        <v>0</v>
      </c>
      <c r="G353" s="11">
        <v>0</v>
      </c>
      <c r="H353" s="11">
        <v>0</v>
      </c>
      <c r="I353" s="12">
        <v>0</v>
      </c>
      <c r="J353" s="30">
        <v>0</v>
      </c>
      <c r="K353" s="30">
        <v>0</v>
      </c>
      <c r="L353" s="30">
        <v>0</v>
      </c>
      <c r="M353" s="30">
        <v>0</v>
      </c>
      <c r="N353" s="31">
        <v>0</v>
      </c>
      <c r="O353" s="30">
        <v>0</v>
      </c>
      <c r="P353" s="30">
        <v>0</v>
      </c>
      <c r="Q353" s="31">
        <v>0</v>
      </c>
      <c r="R353" s="30">
        <v>0</v>
      </c>
      <c r="S353" s="30">
        <v>0</v>
      </c>
      <c r="T353" s="31">
        <v>0</v>
      </c>
      <c r="U353" s="30">
        <v>0</v>
      </c>
      <c r="V353" s="30">
        <v>0</v>
      </c>
      <c r="W353" s="31">
        <v>0</v>
      </c>
      <c r="X353" s="30">
        <v>0</v>
      </c>
      <c r="Y353" s="30">
        <v>0</v>
      </c>
      <c r="Z353" s="31">
        <v>0</v>
      </c>
      <c r="AA353" s="30">
        <v>0</v>
      </c>
      <c r="AB353" s="30">
        <v>0</v>
      </c>
      <c r="AC353" s="31">
        <v>0</v>
      </c>
      <c r="AD353" s="31">
        <v>0</v>
      </c>
      <c r="AE353" s="31">
        <v>0</v>
      </c>
      <c r="AF353" s="32">
        <v>0</v>
      </c>
    </row>
    <row r="354" spans="1:32">
      <c r="A354" s="28">
        <v>351</v>
      </c>
      <c r="B354" s="29">
        <v>1019001</v>
      </c>
      <c r="C354" s="29" t="s">
        <v>395</v>
      </c>
      <c r="D354" s="29" t="s">
        <v>398</v>
      </c>
      <c r="E354" s="10">
        <v>0</v>
      </c>
      <c r="F354" s="11">
        <v>0</v>
      </c>
      <c r="G354" s="11">
        <v>0</v>
      </c>
      <c r="H354" s="11">
        <v>0</v>
      </c>
      <c r="I354" s="12">
        <v>0</v>
      </c>
      <c r="J354" s="30">
        <v>0</v>
      </c>
      <c r="K354" s="30">
        <v>0</v>
      </c>
      <c r="L354" s="30">
        <v>0</v>
      </c>
      <c r="M354" s="30">
        <v>0</v>
      </c>
      <c r="N354" s="31">
        <v>0</v>
      </c>
      <c r="O354" s="30">
        <v>0</v>
      </c>
      <c r="P354" s="30">
        <v>0</v>
      </c>
      <c r="Q354" s="31">
        <v>0</v>
      </c>
      <c r="R354" s="30">
        <v>0</v>
      </c>
      <c r="S354" s="30">
        <v>0</v>
      </c>
      <c r="T354" s="31">
        <v>0</v>
      </c>
      <c r="U354" s="30">
        <v>0</v>
      </c>
      <c r="V354" s="30">
        <v>0</v>
      </c>
      <c r="W354" s="31">
        <v>0</v>
      </c>
      <c r="X354" s="30">
        <v>0</v>
      </c>
      <c r="Y354" s="30">
        <v>0</v>
      </c>
      <c r="Z354" s="31">
        <v>0</v>
      </c>
      <c r="AA354" s="30">
        <v>0</v>
      </c>
      <c r="AB354" s="30">
        <v>0</v>
      </c>
      <c r="AC354" s="31">
        <v>0</v>
      </c>
      <c r="AD354" s="31">
        <v>0</v>
      </c>
      <c r="AE354" s="31">
        <v>0</v>
      </c>
      <c r="AF354" s="32">
        <v>0</v>
      </c>
    </row>
    <row r="355" spans="1:32">
      <c r="A355" s="28">
        <v>352</v>
      </c>
      <c r="B355" s="29">
        <v>1018004</v>
      </c>
      <c r="C355" s="29" t="s">
        <v>399</v>
      </c>
      <c r="D355" s="29" t="s">
        <v>400</v>
      </c>
      <c r="E355" s="10">
        <v>0</v>
      </c>
      <c r="F355" s="11">
        <v>0</v>
      </c>
      <c r="G355" s="11">
        <v>0</v>
      </c>
      <c r="H355" s="11">
        <v>0</v>
      </c>
      <c r="I355" s="12">
        <v>0</v>
      </c>
      <c r="J355" s="30">
        <v>0</v>
      </c>
      <c r="K355" s="30">
        <v>0</v>
      </c>
      <c r="L355" s="30">
        <v>0</v>
      </c>
      <c r="M355" s="30">
        <v>0</v>
      </c>
      <c r="N355" s="31">
        <v>0</v>
      </c>
      <c r="O355" s="30">
        <v>0</v>
      </c>
      <c r="P355" s="30">
        <v>0</v>
      </c>
      <c r="Q355" s="31">
        <v>0</v>
      </c>
      <c r="R355" s="30">
        <v>0</v>
      </c>
      <c r="S355" s="30">
        <v>0</v>
      </c>
      <c r="T355" s="31">
        <v>0</v>
      </c>
      <c r="U355" s="30">
        <v>0</v>
      </c>
      <c r="V355" s="30">
        <v>0</v>
      </c>
      <c r="W355" s="31">
        <v>0</v>
      </c>
      <c r="X355" s="30">
        <v>0</v>
      </c>
      <c r="Y355" s="30">
        <v>0</v>
      </c>
      <c r="Z355" s="31">
        <v>0</v>
      </c>
      <c r="AA355" s="30">
        <v>0</v>
      </c>
      <c r="AB355" s="30">
        <v>0</v>
      </c>
      <c r="AC355" s="31">
        <v>0</v>
      </c>
      <c r="AD355" s="31">
        <v>0</v>
      </c>
      <c r="AE355" s="31">
        <v>0</v>
      </c>
      <c r="AF355" s="32">
        <v>0</v>
      </c>
    </row>
    <row r="356" spans="1:32">
      <c r="A356" s="28">
        <v>353</v>
      </c>
      <c r="B356" s="29">
        <v>1017003</v>
      </c>
      <c r="C356" s="29" t="s">
        <v>399</v>
      </c>
      <c r="D356" s="29" t="s">
        <v>401</v>
      </c>
      <c r="E356" s="10">
        <v>0</v>
      </c>
      <c r="F356" s="11">
        <v>0</v>
      </c>
      <c r="G356" s="11">
        <v>0</v>
      </c>
      <c r="H356" s="11">
        <v>0</v>
      </c>
      <c r="I356" s="12">
        <v>0</v>
      </c>
      <c r="J356" s="30">
        <v>0</v>
      </c>
      <c r="K356" s="30">
        <v>0</v>
      </c>
      <c r="L356" s="30">
        <v>0</v>
      </c>
      <c r="M356" s="30">
        <v>0</v>
      </c>
      <c r="N356" s="31">
        <v>0</v>
      </c>
      <c r="O356" s="30">
        <v>0</v>
      </c>
      <c r="P356" s="30">
        <v>0</v>
      </c>
      <c r="Q356" s="31">
        <v>0</v>
      </c>
      <c r="R356" s="30">
        <v>0</v>
      </c>
      <c r="S356" s="30">
        <v>0</v>
      </c>
      <c r="T356" s="31">
        <v>0</v>
      </c>
      <c r="U356" s="30">
        <v>0</v>
      </c>
      <c r="V356" s="30">
        <v>0</v>
      </c>
      <c r="W356" s="31">
        <v>0</v>
      </c>
      <c r="X356" s="30">
        <v>0</v>
      </c>
      <c r="Y356" s="30">
        <v>0</v>
      </c>
      <c r="Z356" s="31">
        <v>0</v>
      </c>
      <c r="AA356" s="30">
        <v>0</v>
      </c>
      <c r="AB356" s="30">
        <v>0</v>
      </c>
      <c r="AC356" s="31">
        <v>0</v>
      </c>
      <c r="AD356" s="31">
        <v>0</v>
      </c>
      <c r="AE356" s="31">
        <v>0</v>
      </c>
      <c r="AF356" s="32">
        <v>0</v>
      </c>
    </row>
    <row r="357" spans="1:32">
      <c r="A357" s="28">
        <v>354</v>
      </c>
      <c r="B357" s="29">
        <v>1017001</v>
      </c>
      <c r="C357" s="29" t="s">
        <v>399</v>
      </c>
      <c r="D357" s="29" t="s">
        <v>402</v>
      </c>
      <c r="E357" s="10">
        <v>0</v>
      </c>
      <c r="F357" s="11">
        <v>0</v>
      </c>
      <c r="G357" s="11">
        <v>0</v>
      </c>
      <c r="H357" s="11">
        <v>0</v>
      </c>
      <c r="I357" s="12">
        <v>0</v>
      </c>
      <c r="J357" s="30">
        <v>0</v>
      </c>
      <c r="K357" s="30">
        <v>0</v>
      </c>
      <c r="L357" s="30">
        <v>0</v>
      </c>
      <c r="M357" s="30">
        <v>0</v>
      </c>
      <c r="N357" s="31">
        <v>0</v>
      </c>
      <c r="O357" s="30">
        <v>0</v>
      </c>
      <c r="P357" s="30">
        <v>0</v>
      </c>
      <c r="Q357" s="31">
        <v>0</v>
      </c>
      <c r="R357" s="30">
        <v>0</v>
      </c>
      <c r="S357" s="30">
        <v>0</v>
      </c>
      <c r="T357" s="31">
        <v>0</v>
      </c>
      <c r="U357" s="30">
        <v>0</v>
      </c>
      <c r="V357" s="30">
        <v>0</v>
      </c>
      <c r="W357" s="31">
        <v>0</v>
      </c>
      <c r="X357" s="30">
        <v>0</v>
      </c>
      <c r="Y357" s="30">
        <v>0</v>
      </c>
      <c r="Z357" s="31">
        <v>0</v>
      </c>
      <c r="AA357" s="30">
        <v>0</v>
      </c>
      <c r="AB357" s="30">
        <v>0</v>
      </c>
      <c r="AC357" s="31">
        <v>0</v>
      </c>
      <c r="AD357" s="31">
        <v>0</v>
      </c>
      <c r="AE357" s="31">
        <v>0</v>
      </c>
      <c r="AF357" s="32">
        <v>0</v>
      </c>
    </row>
    <row r="358" spans="1:32">
      <c r="A358" s="28">
        <v>355</v>
      </c>
      <c r="B358" s="29">
        <v>1018002</v>
      </c>
      <c r="C358" s="29" t="s">
        <v>399</v>
      </c>
      <c r="D358" s="29" t="s">
        <v>403</v>
      </c>
      <c r="E358" s="10">
        <v>0</v>
      </c>
      <c r="F358" s="11">
        <v>0</v>
      </c>
      <c r="G358" s="11">
        <v>0</v>
      </c>
      <c r="H358" s="11">
        <v>0</v>
      </c>
      <c r="I358" s="12">
        <v>0</v>
      </c>
      <c r="J358" s="30">
        <v>0</v>
      </c>
      <c r="K358" s="30">
        <v>0</v>
      </c>
      <c r="L358" s="30">
        <v>0</v>
      </c>
      <c r="M358" s="30">
        <v>0</v>
      </c>
      <c r="N358" s="31">
        <v>0</v>
      </c>
      <c r="O358" s="30">
        <v>0</v>
      </c>
      <c r="P358" s="30">
        <v>0</v>
      </c>
      <c r="Q358" s="31">
        <v>0</v>
      </c>
      <c r="R358" s="30">
        <v>0</v>
      </c>
      <c r="S358" s="30">
        <v>0</v>
      </c>
      <c r="T358" s="31">
        <v>0</v>
      </c>
      <c r="U358" s="30">
        <v>0</v>
      </c>
      <c r="V358" s="30">
        <v>0</v>
      </c>
      <c r="W358" s="31">
        <v>0</v>
      </c>
      <c r="X358" s="30">
        <v>0</v>
      </c>
      <c r="Y358" s="30">
        <v>0</v>
      </c>
      <c r="Z358" s="31">
        <v>0</v>
      </c>
      <c r="AA358" s="30">
        <v>0</v>
      </c>
      <c r="AB358" s="30">
        <v>0</v>
      </c>
      <c r="AC358" s="31">
        <v>0</v>
      </c>
      <c r="AD358" s="31">
        <v>0</v>
      </c>
      <c r="AE358" s="31">
        <v>0</v>
      </c>
      <c r="AF358" s="32">
        <v>0</v>
      </c>
    </row>
    <row r="359" spans="1:32">
      <c r="A359" s="28">
        <v>356</v>
      </c>
      <c r="B359" s="29">
        <v>1018007</v>
      </c>
      <c r="C359" s="29" t="s">
        <v>399</v>
      </c>
      <c r="D359" s="29" t="s">
        <v>404</v>
      </c>
      <c r="E359" s="10">
        <v>0</v>
      </c>
      <c r="F359" s="11">
        <v>0</v>
      </c>
      <c r="G359" s="11">
        <v>0</v>
      </c>
      <c r="H359" s="11">
        <v>0</v>
      </c>
      <c r="I359" s="12">
        <v>0</v>
      </c>
      <c r="J359" s="30">
        <v>0</v>
      </c>
      <c r="K359" s="30">
        <v>0</v>
      </c>
      <c r="L359" s="30">
        <v>0</v>
      </c>
      <c r="M359" s="30">
        <v>0</v>
      </c>
      <c r="N359" s="31">
        <v>0</v>
      </c>
      <c r="O359" s="30">
        <v>0</v>
      </c>
      <c r="P359" s="30">
        <v>0</v>
      </c>
      <c r="Q359" s="31">
        <v>0</v>
      </c>
      <c r="R359" s="30">
        <v>0</v>
      </c>
      <c r="S359" s="30">
        <v>0</v>
      </c>
      <c r="T359" s="31">
        <v>0</v>
      </c>
      <c r="U359" s="30">
        <v>0</v>
      </c>
      <c r="V359" s="30">
        <v>0</v>
      </c>
      <c r="W359" s="31">
        <v>0</v>
      </c>
      <c r="X359" s="30">
        <v>0</v>
      </c>
      <c r="Y359" s="30">
        <v>0</v>
      </c>
      <c r="Z359" s="31">
        <v>0</v>
      </c>
      <c r="AA359" s="30">
        <v>0</v>
      </c>
      <c r="AB359" s="30">
        <v>0</v>
      </c>
      <c r="AC359" s="31">
        <v>0</v>
      </c>
      <c r="AD359" s="31">
        <v>0</v>
      </c>
      <c r="AE359" s="31">
        <v>0</v>
      </c>
      <c r="AF359" s="32">
        <v>0</v>
      </c>
    </row>
    <row r="360" spans="1:32">
      <c r="A360" s="28">
        <v>357</v>
      </c>
      <c r="B360" s="29">
        <v>1018006</v>
      </c>
      <c r="C360" s="29" t="s">
        <v>399</v>
      </c>
      <c r="D360" s="29" t="s">
        <v>405</v>
      </c>
      <c r="E360" s="10">
        <v>0</v>
      </c>
      <c r="F360" s="11">
        <v>0</v>
      </c>
      <c r="G360" s="11">
        <v>0</v>
      </c>
      <c r="H360" s="11">
        <v>0</v>
      </c>
      <c r="I360" s="12">
        <v>0</v>
      </c>
      <c r="J360" s="30">
        <v>0</v>
      </c>
      <c r="K360" s="30">
        <v>0</v>
      </c>
      <c r="L360" s="30">
        <v>0</v>
      </c>
      <c r="M360" s="30">
        <v>0</v>
      </c>
      <c r="N360" s="31">
        <v>0</v>
      </c>
      <c r="O360" s="30">
        <v>0</v>
      </c>
      <c r="P360" s="30">
        <v>0</v>
      </c>
      <c r="Q360" s="31">
        <v>0</v>
      </c>
      <c r="R360" s="30">
        <v>0</v>
      </c>
      <c r="S360" s="30">
        <v>0</v>
      </c>
      <c r="T360" s="31">
        <v>0</v>
      </c>
      <c r="U360" s="30">
        <v>0</v>
      </c>
      <c r="V360" s="30">
        <v>0</v>
      </c>
      <c r="W360" s="31">
        <v>0</v>
      </c>
      <c r="X360" s="30">
        <v>0</v>
      </c>
      <c r="Y360" s="30">
        <v>0</v>
      </c>
      <c r="Z360" s="31">
        <v>0</v>
      </c>
      <c r="AA360" s="30">
        <v>0</v>
      </c>
      <c r="AB360" s="30">
        <v>0</v>
      </c>
      <c r="AC360" s="31">
        <v>0</v>
      </c>
      <c r="AD360" s="31">
        <v>0</v>
      </c>
      <c r="AE360" s="31">
        <v>0</v>
      </c>
      <c r="AF360" s="32">
        <v>0</v>
      </c>
    </row>
    <row r="361" spans="1:32">
      <c r="A361" s="28">
        <v>358</v>
      </c>
      <c r="B361" s="29">
        <v>1018008</v>
      </c>
      <c r="C361" s="29" t="s">
        <v>399</v>
      </c>
      <c r="D361" s="29" t="s">
        <v>406</v>
      </c>
      <c r="E361" s="10">
        <v>0</v>
      </c>
      <c r="F361" s="11">
        <v>0</v>
      </c>
      <c r="G361" s="11">
        <v>0</v>
      </c>
      <c r="H361" s="11">
        <v>0</v>
      </c>
      <c r="I361" s="12">
        <v>0</v>
      </c>
      <c r="J361" s="30">
        <v>0</v>
      </c>
      <c r="K361" s="30">
        <v>0</v>
      </c>
      <c r="L361" s="30">
        <v>0</v>
      </c>
      <c r="M361" s="30">
        <v>0</v>
      </c>
      <c r="N361" s="31">
        <v>0</v>
      </c>
      <c r="O361" s="30">
        <v>0</v>
      </c>
      <c r="P361" s="30">
        <v>0</v>
      </c>
      <c r="Q361" s="31">
        <v>0</v>
      </c>
      <c r="R361" s="30">
        <v>0</v>
      </c>
      <c r="S361" s="30">
        <v>0</v>
      </c>
      <c r="T361" s="31">
        <v>0</v>
      </c>
      <c r="U361" s="30">
        <v>0</v>
      </c>
      <c r="V361" s="30">
        <v>0</v>
      </c>
      <c r="W361" s="31">
        <v>0</v>
      </c>
      <c r="X361" s="30">
        <v>0</v>
      </c>
      <c r="Y361" s="30">
        <v>0</v>
      </c>
      <c r="Z361" s="31">
        <v>0</v>
      </c>
      <c r="AA361" s="30">
        <v>0</v>
      </c>
      <c r="AB361" s="30">
        <v>0</v>
      </c>
      <c r="AC361" s="31">
        <v>0</v>
      </c>
      <c r="AD361" s="31">
        <v>0</v>
      </c>
      <c r="AE361" s="31">
        <v>0</v>
      </c>
      <c r="AF361" s="32">
        <v>0</v>
      </c>
    </row>
    <row r="362" spans="1:32">
      <c r="A362" s="28">
        <v>359</v>
      </c>
      <c r="B362" s="29">
        <v>1018003</v>
      </c>
      <c r="C362" s="29" t="s">
        <v>399</v>
      </c>
      <c r="D362" s="29" t="s">
        <v>407</v>
      </c>
      <c r="E362" s="10">
        <v>0</v>
      </c>
      <c r="F362" s="11">
        <v>0</v>
      </c>
      <c r="G362" s="11">
        <v>0</v>
      </c>
      <c r="H362" s="11">
        <v>0</v>
      </c>
      <c r="I362" s="12">
        <v>0</v>
      </c>
      <c r="J362" s="30">
        <v>0</v>
      </c>
      <c r="K362" s="30">
        <v>0</v>
      </c>
      <c r="L362" s="30">
        <v>0</v>
      </c>
      <c r="M362" s="30">
        <v>0</v>
      </c>
      <c r="N362" s="31">
        <v>0</v>
      </c>
      <c r="O362" s="30">
        <v>0</v>
      </c>
      <c r="P362" s="30">
        <v>0</v>
      </c>
      <c r="Q362" s="31">
        <v>0</v>
      </c>
      <c r="R362" s="30">
        <v>0</v>
      </c>
      <c r="S362" s="30">
        <v>0</v>
      </c>
      <c r="T362" s="31">
        <v>0</v>
      </c>
      <c r="U362" s="30">
        <v>0</v>
      </c>
      <c r="V362" s="30">
        <v>0</v>
      </c>
      <c r="W362" s="31">
        <v>0</v>
      </c>
      <c r="X362" s="30">
        <v>0</v>
      </c>
      <c r="Y362" s="30">
        <v>0</v>
      </c>
      <c r="Z362" s="31">
        <v>0</v>
      </c>
      <c r="AA362" s="30">
        <v>0</v>
      </c>
      <c r="AB362" s="30">
        <v>0</v>
      </c>
      <c r="AC362" s="31">
        <v>0</v>
      </c>
      <c r="AD362" s="31">
        <v>0</v>
      </c>
      <c r="AE362" s="31">
        <v>0</v>
      </c>
      <c r="AF362" s="32">
        <v>0</v>
      </c>
    </row>
    <row r="363" spans="1:32">
      <c r="A363" s="28">
        <v>360</v>
      </c>
      <c r="B363" s="29">
        <v>1018005</v>
      </c>
      <c r="C363" s="29" t="s">
        <v>399</v>
      </c>
      <c r="D363" s="29" t="s">
        <v>408</v>
      </c>
      <c r="E363" s="10">
        <v>0</v>
      </c>
      <c r="F363" s="11">
        <v>0</v>
      </c>
      <c r="G363" s="11">
        <v>0</v>
      </c>
      <c r="H363" s="11">
        <v>0</v>
      </c>
      <c r="I363" s="12">
        <v>0</v>
      </c>
      <c r="J363" s="30">
        <v>0</v>
      </c>
      <c r="K363" s="30">
        <v>0</v>
      </c>
      <c r="L363" s="30">
        <v>0</v>
      </c>
      <c r="M363" s="30">
        <v>0</v>
      </c>
      <c r="N363" s="31">
        <v>0</v>
      </c>
      <c r="O363" s="30">
        <v>0</v>
      </c>
      <c r="P363" s="30">
        <v>0</v>
      </c>
      <c r="Q363" s="31">
        <v>0</v>
      </c>
      <c r="R363" s="30">
        <v>0</v>
      </c>
      <c r="S363" s="30">
        <v>0</v>
      </c>
      <c r="T363" s="31">
        <v>0</v>
      </c>
      <c r="U363" s="30">
        <v>0</v>
      </c>
      <c r="V363" s="30">
        <v>0</v>
      </c>
      <c r="W363" s="31">
        <v>0</v>
      </c>
      <c r="X363" s="30">
        <v>0</v>
      </c>
      <c r="Y363" s="30">
        <v>0</v>
      </c>
      <c r="Z363" s="31">
        <v>0</v>
      </c>
      <c r="AA363" s="30">
        <v>0</v>
      </c>
      <c r="AB363" s="30">
        <v>0</v>
      </c>
      <c r="AC363" s="31">
        <v>0</v>
      </c>
      <c r="AD363" s="31">
        <v>0</v>
      </c>
      <c r="AE363" s="31">
        <v>0</v>
      </c>
      <c r="AF363" s="32">
        <v>0</v>
      </c>
    </row>
    <row r="364" spans="1:32">
      <c r="A364" s="28">
        <v>361</v>
      </c>
      <c r="B364" s="29">
        <v>1021003</v>
      </c>
      <c r="C364" s="29" t="s">
        <v>409</v>
      </c>
      <c r="D364" s="29" t="s">
        <v>410</v>
      </c>
      <c r="E364" s="10">
        <v>0</v>
      </c>
      <c r="F364" s="11">
        <v>0</v>
      </c>
      <c r="G364" s="11">
        <v>0</v>
      </c>
      <c r="H364" s="11">
        <v>0</v>
      </c>
      <c r="I364" s="12">
        <v>0</v>
      </c>
      <c r="J364" s="30">
        <v>0</v>
      </c>
      <c r="K364" s="30">
        <v>0</v>
      </c>
      <c r="L364" s="30">
        <v>0</v>
      </c>
      <c r="M364" s="30">
        <v>0</v>
      </c>
      <c r="N364" s="31">
        <v>0</v>
      </c>
      <c r="O364" s="30">
        <v>0</v>
      </c>
      <c r="P364" s="30">
        <v>0</v>
      </c>
      <c r="Q364" s="31">
        <v>0</v>
      </c>
      <c r="R364" s="30">
        <v>0</v>
      </c>
      <c r="S364" s="30">
        <v>0</v>
      </c>
      <c r="T364" s="31">
        <v>0</v>
      </c>
      <c r="U364" s="30">
        <v>0</v>
      </c>
      <c r="V364" s="30">
        <v>0</v>
      </c>
      <c r="W364" s="31">
        <v>0</v>
      </c>
      <c r="X364" s="30">
        <v>0</v>
      </c>
      <c r="Y364" s="30">
        <v>0</v>
      </c>
      <c r="Z364" s="31">
        <v>0</v>
      </c>
      <c r="AA364" s="30">
        <v>0</v>
      </c>
      <c r="AB364" s="30">
        <v>0</v>
      </c>
      <c r="AC364" s="31">
        <v>0</v>
      </c>
      <c r="AD364" s="31">
        <v>0</v>
      </c>
      <c r="AE364" s="31">
        <v>0</v>
      </c>
      <c r="AF364" s="32">
        <v>0</v>
      </c>
    </row>
    <row r="365" spans="1:32">
      <c r="A365" s="28">
        <v>362</v>
      </c>
      <c r="B365" s="29">
        <v>1021004</v>
      </c>
      <c r="C365" s="29" t="s">
        <v>409</v>
      </c>
      <c r="D365" s="29" t="s">
        <v>411</v>
      </c>
      <c r="E365" s="10">
        <v>0</v>
      </c>
      <c r="F365" s="11">
        <v>0</v>
      </c>
      <c r="G365" s="11">
        <v>0</v>
      </c>
      <c r="H365" s="11">
        <v>0</v>
      </c>
      <c r="I365" s="12">
        <v>0</v>
      </c>
      <c r="J365" s="30">
        <v>0</v>
      </c>
      <c r="K365" s="30">
        <v>0</v>
      </c>
      <c r="L365" s="30">
        <v>0</v>
      </c>
      <c r="M365" s="30">
        <v>0</v>
      </c>
      <c r="N365" s="31">
        <v>0</v>
      </c>
      <c r="O365" s="30">
        <v>0</v>
      </c>
      <c r="P365" s="30">
        <v>0</v>
      </c>
      <c r="Q365" s="31">
        <v>0</v>
      </c>
      <c r="R365" s="30">
        <v>0</v>
      </c>
      <c r="S365" s="30">
        <v>0</v>
      </c>
      <c r="T365" s="31">
        <v>0</v>
      </c>
      <c r="U365" s="30">
        <v>0</v>
      </c>
      <c r="V365" s="30">
        <v>0</v>
      </c>
      <c r="W365" s="31">
        <v>0</v>
      </c>
      <c r="X365" s="30">
        <v>0</v>
      </c>
      <c r="Y365" s="30">
        <v>0</v>
      </c>
      <c r="Z365" s="31">
        <v>0</v>
      </c>
      <c r="AA365" s="30">
        <v>0</v>
      </c>
      <c r="AB365" s="30">
        <v>0</v>
      </c>
      <c r="AC365" s="31">
        <v>0</v>
      </c>
      <c r="AD365" s="31">
        <v>0</v>
      </c>
      <c r="AE365" s="31">
        <v>0</v>
      </c>
      <c r="AF365" s="32">
        <v>0</v>
      </c>
    </row>
    <row r="366" spans="1:32">
      <c r="A366" s="28">
        <v>363</v>
      </c>
      <c r="B366" s="29">
        <v>1021001</v>
      </c>
      <c r="C366" s="29" t="s">
        <v>409</v>
      </c>
      <c r="D366" s="29" t="s">
        <v>412</v>
      </c>
      <c r="E366" s="10">
        <v>0</v>
      </c>
      <c r="F366" s="11">
        <v>0</v>
      </c>
      <c r="G366" s="11">
        <v>0</v>
      </c>
      <c r="H366" s="11">
        <v>0</v>
      </c>
      <c r="I366" s="12">
        <v>0</v>
      </c>
      <c r="J366" s="30">
        <v>0</v>
      </c>
      <c r="K366" s="30">
        <v>0</v>
      </c>
      <c r="L366" s="30">
        <v>0</v>
      </c>
      <c r="M366" s="30">
        <v>0</v>
      </c>
      <c r="N366" s="31">
        <v>0</v>
      </c>
      <c r="O366" s="30">
        <v>0</v>
      </c>
      <c r="P366" s="30">
        <v>0</v>
      </c>
      <c r="Q366" s="31">
        <v>0</v>
      </c>
      <c r="R366" s="30">
        <v>0</v>
      </c>
      <c r="S366" s="30">
        <v>0</v>
      </c>
      <c r="T366" s="31">
        <v>0</v>
      </c>
      <c r="U366" s="30">
        <v>0</v>
      </c>
      <c r="V366" s="30">
        <v>0</v>
      </c>
      <c r="W366" s="31">
        <v>0</v>
      </c>
      <c r="X366" s="30">
        <v>0</v>
      </c>
      <c r="Y366" s="30">
        <v>0</v>
      </c>
      <c r="Z366" s="31">
        <v>0</v>
      </c>
      <c r="AA366" s="30">
        <v>0</v>
      </c>
      <c r="AB366" s="30">
        <v>0</v>
      </c>
      <c r="AC366" s="31">
        <v>0</v>
      </c>
      <c r="AD366" s="31">
        <v>0</v>
      </c>
      <c r="AE366" s="31">
        <v>0</v>
      </c>
      <c r="AF366" s="32">
        <v>0</v>
      </c>
    </row>
    <row r="367" spans="1:32">
      <c r="A367" s="28">
        <v>364</v>
      </c>
      <c r="B367" s="29">
        <v>1021002</v>
      </c>
      <c r="C367" s="29" t="s">
        <v>409</v>
      </c>
      <c r="D367" s="29" t="s">
        <v>413</v>
      </c>
      <c r="E367" s="10">
        <v>0</v>
      </c>
      <c r="F367" s="11">
        <v>0</v>
      </c>
      <c r="G367" s="11">
        <v>0</v>
      </c>
      <c r="H367" s="11">
        <v>0</v>
      </c>
      <c r="I367" s="12">
        <v>0</v>
      </c>
      <c r="J367" s="30">
        <v>0</v>
      </c>
      <c r="K367" s="30">
        <v>0</v>
      </c>
      <c r="L367" s="30">
        <v>0</v>
      </c>
      <c r="M367" s="30">
        <v>0</v>
      </c>
      <c r="N367" s="31">
        <v>0</v>
      </c>
      <c r="O367" s="30">
        <v>0</v>
      </c>
      <c r="P367" s="30">
        <v>0</v>
      </c>
      <c r="Q367" s="31">
        <v>0</v>
      </c>
      <c r="R367" s="30">
        <v>0</v>
      </c>
      <c r="S367" s="30">
        <v>0</v>
      </c>
      <c r="T367" s="31">
        <v>0</v>
      </c>
      <c r="U367" s="30">
        <v>0</v>
      </c>
      <c r="V367" s="30">
        <v>0</v>
      </c>
      <c r="W367" s="31">
        <v>0</v>
      </c>
      <c r="X367" s="30">
        <v>0</v>
      </c>
      <c r="Y367" s="30">
        <v>0</v>
      </c>
      <c r="Z367" s="31">
        <v>0</v>
      </c>
      <c r="AA367" s="30">
        <v>0</v>
      </c>
      <c r="AB367" s="30">
        <v>0</v>
      </c>
      <c r="AC367" s="31">
        <v>0</v>
      </c>
      <c r="AD367" s="31">
        <v>0</v>
      </c>
      <c r="AE367" s="31">
        <v>0</v>
      </c>
      <c r="AF367" s="32">
        <v>0</v>
      </c>
    </row>
    <row r="368" spans="1:32">
      <c r="A368" s="28">
        <v>365</v>
      </c>
      <c r="B368" s="29">
        <v>1022039</v>
      </c>
      <c r="C368" s="29" t="s">
        <v>414</v>
      </c>
      <c r="D368" s="29" t="s">
        <v>415</v>
      </c>
      <c r="E368" s="10">
        <v>0</v>
      </c>
      <c r="F368" s="11">
        <v>0</v>
      </c>
      <c r="G368" s="11">
        <v>0</v>
      </c>
      <c r="H368" s="11">
        <v>0</v>
      </c>
      <c r="I368" s="12">
        <v>0</v>
      </c>
      <c r="J368" s="30">
        <v>0</v>
      </c>
      <c r="K368" s="30">
        <v>0</v>
      </c>
      <c r="L368" s="30">
        <v>0</v>
      </c>
      <c r="M368" s="30">
        <v>0</v>
      </c>
      <c r="N368" s="31">
        <v>0</v>
      </c>
      <c r="O368" s="30">
        <v>0</v>
      </c>
      <c r="P368" s="30">
        <v>0</v>
      </c>
      <c r="Q368" s="31">
        <v>0</v>
      </c>
      <c r="R368" s="30">
        <v>0</v>
      </c>
      <c r="S368" s="30">
        <v>0</v>
      </c>
      <c r="T368" s="31">
        <v>0</v>
      </c>
      <c r="U368" s="30">
        <v>0</v>
      </c>
      <c r="V368" s="30">
        <v>0</v>
      </c>
      <c r="W368" s="31">
        <v>0</v>
      </c>
      <c r="X368" s="30">
        <v>0</v>
      </c>
      <c r="Y368" s="30">
        <v>0</v>
      </c>
      <c r="Z368" s="31">
        <v>0</v>
      </c>
      <c r="AA368" s="30">
        <v>0</v>
      </c>
      <c r="AB368" s="30">
        <v>0</v>
      </c>
      <c r="AC368" s="31">
        <v>0</v>
      </c>
      <c r="AD368" s="31">
        <v>0</v>
      </c>
      <c r="AE368" s="31">
        <v>0</v>
      </c>
      <c r="AF368" s="32">
        <v>0</v>
      </c>
    </row>
    <row r="369" spans="1:32">
      <c r="A369" s="28">
        <v>366</v>
      </c>
      <c r="B369" s="29">
        <v>1022037</v>
      </c>
      <c r="C369" s="29" t="s">
        <v>414</v>
      </c>
      <c r="D369" s="29" t="s">
        <v>416</v>
      </c>
      <c r="E369" s="10">
        <v>0</v>
      </c>
      <c r="F369" s="11">
        <v>0</v>
      </c>
      <c r="G369" s="11">
        <v>0</v>
      </c>
      <c r="H369" s="11">
        <v>0</v>
      </c>
      <c r="I369" s="12">
        <v>0</v>
      </c>
      <c r="J369" s="30">
        <v>0</v>
      </c>
      <c r="K369" s="30">
        <v>0</v>
      </c>
      <c r="L369" s="30">
        <v>0</v>
      </c>
      <c r="M369" s="30">
        <v>0</v>
      </c>
      <c r="N369" s="31">
        <v>0</v>
      </c>
      <c r="O369" s="30">
        <v>0</v>
      </c>
      <c r="P369" s="30">
        <v>0</v>
      </c>
      <c r="Q369" s="31">
        <v>0</v>
      </c>
      <c r="R369" s="30">
        <v>0</v>
      </c>
      <c r="S369" s="30">
        <v>0</v>
      </c>
      <c r="T369" s="31">
        <v>0</v>
      </c>
      <c r="U369" s="30">
        <v>0</v>
      </c>
      <c r="V369" s="30">
        <v>0</v>
      </c>
      <c r="W369" s="31">
        <v>0</v>
      </c>
      <c r="X369" s="30">
        <v>0</v>
      </c>
      <c r="Y369" s="30">
        <v>0</v>
      </c>
      <c r="Z369" s="31">
        <v>0</v>
      </c>
      <c r="AA369" s="30">
        <v>0</v>
      </c>
      <c r="AB369" s="30">
        <v>0</v>
      </c>
      <c r="AC369" s="31">
        <v>0</v>
      </c>
      <c r="AD369" s="31">
        <v>0</v>
      </c>
      <c r="AE369" s="31">
        <v>0</v>
      </c>
      <c r="AF369" s="32">
        <v>0</v>
      </c>
    </row>
    <row r="370" spans="1:32">
      <c r="A370" s="28">
        <v>367</v>
      </c>
      <c r="B370" s="29">
        <v>1022017</v>
      </c>
      <c r="C370" s="29" t="s">
        <v>414</v>
      </c>
      <c r="D370" s="29" t="s">
        <v>417</v>
      </c>
      <c r="E370" s="10">
        <v>0</v>
      </c>
      <c r="F370" s="11">
        <v>0</v>
      </c>
      <c r="G370" s="11">
        <v>0</v>
      </c>
      <c r="H370" s="11">
        <v>0</v>
      </c>
      <c r="I370" s="12">
        <v>0</v>
      </c>
      <c r="J370" s="30">
        <v>0</v>
      </c>
      <c r="K370" s="30">
        <v>0</v>
      </c>
      <c r="L370" s="30">
        <v>0</v>
      </c>
      <c r="M370" s="30">
        <v>0</v>
      </c>
      <c r="N370" s="31">
        <v>0</v>
      </c>
      <c r="O370" s="30">
        <v>0</v>
      </c>
      <c r="P370" s="30">
        <v>0</v>
      </c>
      <c r="Q370" s="31">
        <v>0</v>
      </c>
      <c r="R370" s="30">
        <v>0</v>
      </c>
      <c r="S370" s="30">
        <v>0</v>
      </c>
      <c r="T370" s="31">
        <v>0</v>
      </c>
      <c r="U370" s="30">
        <v>0</v>
      </c>
      <c r="V370" s="30">
        <v>0</v>
      </c>
      <c r="W370" s="31">
        <v>0</v>
      </c>
      <c r="X370" s="30">
        <v>0</v>
      </c>
      <c r="Y370" s="30">
        <v>0</v>
      </c>
      <c r="Z370" s="31">
        <v>0</v>
      </c>
      <c r="AA370" s="30">
        <v>0</v>
      </c>
      <c r="AB370" s="30">
        <v>0</v>
      </c>
      <c r="AC370" s="31">
        <v>0</v>
      </c>
      <c r="AD370" s="31">
        <v>0</v>
      </c>
      <c r="AE370" s="31">
        <v>0</v>
      </c>
      <c r="AF370" s="32">
        <v>0</v>
      </c>
    </row>
    <row r="371" spans="1:32">
      <c r="A371" s="28">
        <v>368</v>
      </c>
      <c r="B371" s="29">
        <v>1022050</v>
      </c>
      <c r="C371" s="29" t="s">
        <v>414</v>
      </c>
      <c r="D371" s="29" t="s">
        <v>418</v>
      </c>
      <c r="E371" s="10">
        <v>0</v>
      </c>
      <c r="F371" s="11">
        <v>0</v>
      </c>
      <c r="G371" s="11">
        <v>0</v>
      </c>
      <c r="H371" s="11">
        <v>0</v>
      </c>
      <c r="I371" s="12">
        <v>0</v>
      </c>
      <c r="J371" s="30">
        <v>0</v>
      </c>
      <c r="K371" s="30">
        <v>0</v>
      </c>
      <c r="L371" s="30">
        <v>0</v>
      </c>
      <c r="M371" s="30">
        <v>0</v>
      </c>
      <c r="N371" s="31">
        <v>0</v>
      </c>
      <c r="O371" s="30">
        <v>0</v>
      </c>
      <c r="P371" s="30">
        <v>0</v>
      </c>
      <c r="Q371" s="31">
        <v>0</v>
      </c>
      <c r="R371" s="30">
        <v>0</v>
      </c>
      <c r="S371" s="30">
        <v>0</v>
      </c>
      <c r="T371" s="31">
        <v>0</v>
      </c>
      <c r="U371" s="30">
        <v>0</v>
      </c>
      <c r="V371" s="30">
        <v>0</v>
      </c>
      <c r="W371" s="31">
        <v>0</v>
      </c>
      <c r="X371" s="30">
        <v>0</v>
      </c>
      <c r="Y371" s="30">
        <v>0</v>
      </c>
      <c r="Z371" s="31">
        <v>0</v>
      </c>
      <c r="AA371" s="30">
        <v>0</v>
      </c>
      <c r="AB371" s="30">
        <v>0</v>
      </c>
      <c r="AC371" s="31">
        <v>0</v>
      </c>
      <c r="AD371" s="31">
        <v>0</v>
      </c>
      <c r="AE371" s="31">
        <v>0</v>
      </c>
      <c r="AF371" s="32">
        <v>0</v>
      </c>
    </row>
    <row r="372" spans="1:32">
      <c r="A372" s="28">
        <v>369</v>
      </c>
      <c r="B372" s="29">
        <v>1022035</v>
      </c>
      <c r="C372" s="29" t="s">
        <v>414</v>
      </c>
      <c r="D372" s="29" t="s">
        <v>419</v>
      </c>
      <c r="E372" s="10">
        <v>0</v>
      </c>
      <c r="F372" s="11">
        <v>0</v>
      </c>
      <c r="G372" s="11">
        <v>0</v>
      </c>
      <c r="H372" s="11">
        <v>0</v>
      </c>
      <c r="I372" s="12">
        <v>0</v>
      </c>
      <c r="J372" s="30">
        <v>0</v>
      </c>
      <c r="K372" s="30">
        <v>0</v>
      </c>
      <c r="L372" s="30">
        <v>0</v>
      </c>
      <c r="M372" s="30">
        <v>0</v>
      </c>
      <c r="N372" s="31">
        <v>0</v>
      </c>
      <c r="O372" s="30">
        <v>0</v>
      </c>
      <c r="P372" s="30">
        <v>0</v>
      </c>
      <c r="Q372" s="31">
        <v>0</v>
      </c>
      <c r="R372" s="30">
        <v>0</v>
      </c>
      <c r="S372" s="30">
        <v>0</v>
      </c>
      <c r="T372" s="31">
        <v>0</v>
      </c>
      <c r="U372" s="30">
        <v>0</v>
      </c>
      <c r="V372" s="30">
        <v>0</v>
      </c>
      <c r="W372" s="31">
        <v>0</v>
      </c>
      <c r="X372" s="30">
        <v>0</v>
      </c>
      <c r="Y372" s="30">
        <v>0</v>
      </c>
      <c r="Z372" s="31">
        <v>0</v>
      </c>
      <c r="AA372" s="30">
        <v>0</v>
      </c>
      <c r="AB372" s="30">
        <v>0</v>
      </c>
      <c r="AC372" s="31">
        <v>0</v>
      </c>
      <c r="AD372" s="31">
        <v>0</v>
      </c>
      <c r="AE372" s="31">
        <v>0</v>
      </c>
      <c r="AF372" s="32">
        <v>0</v>
      </c>
    </row>
    <row r="373" spans="1:32">
      <c r="A373" s="28">
        <v>370</v>
      </c>
      <c r="B373" s="29">
        <v>1022065</v>
      </c>
      <c r="C373" s="29" t="s">
        <v>414</v>
      </c>
      <c r="D373" s="29" t="s">
        <v>420</v>
      </c>
      <c r="E373" s="10">
        <v>0</v>
      </c>
      <c r="F373" s="11">
        <v>0</v>
      </c>
      <c r="G373" s="11">
        <v>0</v>
      </c>
      <c r="H373" s="11">
        <v>0</v>
      </c>
      <c r="I373" s="12">
        <v>0</v>
      </c>
      <c r="J373" s="30">
        <v>0</v>
      </c>
      <c r="K373" s="30">
        <v>0</v>
      </c>
      <c r="L373" s="30">
        <v>0</v>
      </c>
      <c r="M373" s="30">
        <v>0</v>
      </c>
      <c r="N373" s="31">
        <v>0</v>
      </c>
      <c r="O373" s="30">
        <v>0</v>
      </c>
      <c r="P373" s="30">
        <v>0</v>
      </c>
      <c r="Q373" s="31">
        <v>0</v>
      </c>
      <c r="R373" s="30">
        <v>0</v>
      </c>
      <c r="S373" s="30">
        <v>0</v>
      </c>
      <c r="T373" s="31">
        <v>0</v>
      </c>
      <c r="U373" s="30">
        <v>0</v>
      </c>
      <c r="V373" s="30">
        <v>0</v>
      </c>
      <c r="W373" s="31">
        <v>0</v>
      </c>
      <c r="X373" s="30">
        <v>0</v>
      </c>
      <c r="Y373" s="30">
        <v>0</v>
      </c>
      <c r="Z373" s="31">
        <v>0</v>
      </c>
      <c r="AA373" s="30">
        <v>0</v>
      </c>
      <c r="AB373" s="30">
        <v>0</v>
      </c>
      <c r="AC373" s="31">
        <v>0</v>
      </c>
      <c r="AD373" s="31">
        <v>0</v>
      </c>
      <c r="AE373" s="31">
        <v>0</v>
      </c>
      <c r="AF373" s="32">
        <v>0</v>
      </c>
    </row>
    <row r="374" spans="1:32">
      <c r="A374" s="28">
        <v>371</v>
      </c>
      <c r="B374" s="29">
        <v>1022029</v>
      </c>
      <c r="C374" s="29" t="s">
        <v>414</v>
      </c>
      <c r="D374" s="29" t="s">
        <v>421</v>
      </c>
      <c r="E374" s="10">
        <v>0</v>
      </c>
      <c r="F374" s="11">
        <v>0</v>
      </c>
      <c r="G374" s="11">
        <v>0</v>
      </c>
      <c r="H374" s="11">
        <v>0</v>
      </c>
      <c r="I374" s="12">
        <v>0</v>
      </c>
      <c r="J374" s="30">
        <v>0</v>
      </c>
      <c r="K374" s="30">
        <v>0</v>
      </c>
      <c r="L374" s="30">
        <v>0</v>
      </c>
      <c r="M374" s="30">
        <v>0</v>
      </c>
      <c r="N374" s="31">
        <v>0</v>
      </c>
      <c r="O374" s="30">
        <v>0</v>
      </c>
      <c r="P374" s="30">
        <v>0</v>
      </c>
      <c r="Q374" s="31">
        <v>0</v>
      </c>
      <c r="R374" s="30">
        <v>0</v>
      </c>
      <c r="S374" s="30">
        <v>0</v>
      </c>
      <c r="T374" s="31">
        <v>0</v>
      </c>
      <c r="U374" s="30">
        <v>0</v>
      </c>
      <c r="V374" s="30">
        <v>0</v>
      </c>
      <c r="W374" s="31">
        <v>0</v>
      </c>
      <c r="X374" s="30">
        <v>0</v>
      </c>
      <c r="Y374" s="30">
        <v>0</v>
      </c>
      <c r="Z374" s="31">
        <v>0</v>
      </c>
      <c r="AA374" s="30">
        <v>0</v>
      </c>
      <c r="AB374" s="30">
        <v>0</v>
      </c>
      <c r="AC374" s="31">
        <v>0</v>
      </c>
      <c r="AD374" s="31">
        <v>0</v>
      </c>
      <c r="AE374" s="31">
        <v>0</v>
      </c>
      <c r="AF374" s="32">
        <v>0</v>
      </c>
    </row>
    <row r="375" spans="1:32">
      <c r="A375" s="28">
        <v>372</v>
      </c>
      <c r="B375" s="29">
        <v>1022047</v>
      </c>
      <c r="C375" s="29" t="s">
        <v>414</v>
      </c>
      <c r="D375" s="29" t="s">
        <v>422</v>
      </c>
      <c r="E375" s="10">
        <v>0</v>
      </c>
      <c r="F375" s="11">
        <v>0</v>
      </c>
      <c r="G375" s="11">
        <v>0</v>
      </c>
      <c r="H375" s="11">
        <v>0</v>
      </c>
      <c r="I375" s="12">
        <v>0</v>
      </c>
      <c r="J375" s="30">
        <v>0</v>
      </c>
      <c r="K375" s="30">
        <v>0</v>
      </c>
      <c r="L375" s="30">
        <v>0</v>
      </c>
      <c r="M375" s="30">
        <v>0</v>
      </c>
      <c r="N375" s="31">
        <v>0</v>
      </c>
      <c r="O375" s="30">
        <v>0</v>
      </c>
      <c r="P375" s="30">
        <v>0</v>
      </c>
      <c r="Q375" s="31">
        <v>0</v>
      </c>
      <c r="R375" s="30">
        <v>0</v>
      </c>
      <c r="S375" s="30">
        <v>0</v>
      </c>
      <c r="T375" s="31">
        <v>0</v>
      </c>
      <c r="U375" s="30">
        <v>0</v>
      </c>
      <c r="V375" s="30">
        <v>0</v>
      </c>
      <c r="W375" s="31">
        <v>0</v>
      </c>
      <c r="X375" s="30">
        <v>0</v>
      </c>
      <c r="Y375" s="30">
        <v>0</v>
      </c>
      <c r="Z375" s="31">
        <v>0</v>
      </c>
      <c r="AA375" s="30">
        <v>0</v>
      </c>
      <c r="AB375" s="30">
        <v>0</v>
      </c>
      <c r="AC375" s="31">
        <v>0</v>
      </c>
      <c r="AD375" s="31">
        <v>0</v>
      </c>
      <c r="AE375" s="31">
        <v>0</v>
      </c>
      <c r="AF375" s="32">
        <v>0</v>
      </c>
    </row>
    <row r="376" spans="1:32">
      <c r="A376" s="28">
        <v>373</v>
      </c>
      <c r="B376" s="29">
        <v>1022048</v>
      </c>
      <c r="C376" s="29" t="s">
        <v>414</v>
      </c>
      <c r="D376" s="29" t="s">
        <v>423</v>
      </c>
      <c r="E376" s="10">
        <v>0</v>
      </c>
      <c r="F376" s="11">
        <v>0</v>
      </c>
      <c r="G376" s="11">
        <v>0</v>
      </c>
      <c r="H376" s="11">
        <v>0</v>
      </c>
      <c r="I376" s="12">
        <v>0</v>
      </c>
      <c r="J376" s="30">
        <v>0</v>
      </c>
      <c r="K376" s="30">
        <v>0</v>
      </c>
      <c r="L376" s="30">
        <v>0</v>
      </c>
      <c r="M376" s="30">
        <v>0</v>
      </c>
      <c r="N376" s="31">
        <v>0</v>
      </c>
      <c r="O376" s="30">
        <v>0</v>
      </c>
      <c r="P376" s="30">
        <v>0</v>
      </c>
      <c r="Q376" s="31">
        <v>0</v>
      </c>
      <c r="R376" s="30">
        <v>0</v>
      </c>
      <c r="S376" s="30">
        <v>0</v>
      </c>
      <c r="T376" s="31">
        <v>0</v>
      </c>
      <c r="U376" s="30">
        <v>0</v>
      </c>
      <c r="V376" s="30">
        <v>0</v>
      </c>
      <c r="W376" s="31">
        <v>0</v>
      </c>
      <c r="X376" s="30">
        <v>0</v>
      </c>
      <c r="Y376" s="30">
        <v>0</v>
      </c>
      <c r="Z376" s="31">
        <v>0</v>
      </c>
      <c r="AA376" s="30">
        <v>0</v>
      </c>
      <c r="AB376" s="30">
        <v>0</v>
      </c>
      <c r="AC376" s="31">
        <v>0</v>
      </c>
      <c r="AD376" s="31">
        <v>0</v>
      </c>
      <c r="AE376" s="31">
        <v>0</v>
      </c>
      <c r="AF376" s="32">
        <v>0</v>
      </c>
    </row>
    <row r="377" spans="1:32">
      <c r="A377" s="28">
        <v>374</v>
      </c>
      <c r="B377" s="29">
        <v>1022007</v>
      </c>
      <c r="C377" s="29" t="s">
        <v>414</v>
      </c>
      <c r="D377" s="29" t="s">
        <v>424</v>
      </c>
      <c r="E377" s="10">
        <v>0</v>
      </c>
      <c r="F377" s="11">
        <v>0</v>
      </c>
      <c r="G377" s="11">
        <v>0</v>
      </c>
      <c r="H377" s="11">
        <v>0</v>
      </c>
      <c r="I377" s="12">
        <v>0</v>
      </c>
      <c r="J377" s="30">
        <v>0</v>
      </c>
      <c r="K377" s="30">
        <v>0</v>
      </c>
      <c r="L377" s="30">
        <v>0</v>
      </c>
      <c r="M377" s="30">
        <v>0</v>
      </c>
      <c r="N377" s="31">
        <v>0</v>
      </c>
      <c r="O377" s="30">
        <v>0</v>
      </c>
      <c r="P377" s="30">
        <v>0</v>
      </c>
      <c r="Q377" s="31">
        <v>0</v>
      </c>
      <c r="R377" s="30">
        <v>0</v>
      </c>
      <c r="S377" s="30">
        <v>0</v>
      </c>
      <c r="T377" s="31">
        <v>0</v>
      </c>
      <c r="U377" s="30">
        <v>0</v>
      </c>
      <c r="V377" s="30">
        <v>0</v>
      </c>
      <c r="W377" s="31">
        <v>0</v>
      </c>
      <c r="X377" s="30">
        <v>0</v>
      </c>
      <c r="Y377" s="30">
        <v>0</v>
      </c>
      <c r="Z377" s="31">
        <v>0</v>
      </c>
      <c r="AA377" s="30">
        <v>0</v>
      </c>
      <c r="AB377" s="30">
        <v>0</v>
      </c>
      <c r="AC377" s="31">
        <v>0</v>
      </c>
      <c r="AD377" s="31">
        <v>0</v>
      </c>
      <c r="AE377" s="31">
        <v>0</v>
      </c>
      <c r="AF377" s="32">
        <v>0</v>
      </c>
    </row>
    <row r="378" spans="1:32">
      <c r="A378" s="28">
        <v>375</v>
      </c>
      <c r="B378" s="29">
        <v>1022020</v>
      </c>
      <c r="C378" s="29" t="s">
        <v>414</v>
      </c>
      <c r="D378" s="29" t="s">
        <v>425</v>
      </c>
      <c r="E378" s="10">
        <v>0</v>
      </c>
      <c r="F378" s="11">
        <v>0</v>
      </c>
      <c r="G378" s="11">
        <v>0</v>
      </c>
      <c r="H378" s="11">
        <v>0</v>
      </c>
      <c r="I378" s="12">
        <v>0</v>
      </c>
      <c r="J378" s="30">
        <v>0</v>
      </c>
      <c r="K378" s="30">
        <v>0</v>
      </c>
      <c r="L378" s="30">
        <v>0</v>
      </c>
      <c r="M378" s="30">
        <v>0</v>
      </c>
      <c r="N378" s="31">
        <v>0</v>
      </c>
      <c r="O378" s="30">
        <v>0</v>
      </c>
      <c r="P378" s="30">
        <v>0</v>
      </c>
      <c r="Q378" s="31">
        <v>0</v>
      </c>
      <c r="R378" s="30">
        <v>0</v>
      </c>
      <c r="S378" s="30">
        <v>0</v>
      </c>
      <c r="T378" s="31">
        <v>0</v>
      </c>
      <c r="U378" s="30">
        <v>0</v>
      </c>
      <c r="V378" s="30">
        <v>0</v>
      </c>
      <c r="W378" s="31">
        <v>0</v>
      </c>
      <c r="X378" s="30">
        <v>0</v>
      </c>
      <c r="Y378" s="30">
        <v>0</v>
      </c>
      <c r="Z378" s="31">
        <v>0</v>
      </c>
      <c r="AA378" s="30">
        <v>0</v>
      </c>
      <c r="AB378" s="30">
        <v>0</v>
      </c>
      <c r="AC378" s="31">
        <v>0</v>
      </c>
      <c r="AD378" s="31">
        <v>0</v>
      </c>
      <c r="AE378" s="31">
        <v>0</v>
      </c>
      <c r="AF378" s="32">
        <v>0</v>
      </c>
    </row>
    <row r="379" spans="1:32">
      <c r="A379" s="28">
        <v>376</v>
      </c>
      <c r="B379" s="29">
        <v>1022062</v>
      </c>
      <c r="C379" s="29" t="s">
        <v>414</v>
      </c>
      <c r="D379" s="29" t="s">
        <v>426</v>
      </c>
      <c r="E379" s="10">
        <v>0</v>
      </c>
      <c r="F379" s="11">
        <v>0</v>
      </c>
      <c r="G379" s="11">
        <v>0</v>
      </c>
      <c r="H379" s="11">
        <v>0</v>
      </c>
      <c r="I379" s="12">
        <v>0</v>
      </c>
      <c r="J379" s="30">
        <v>0</v>
      </c>
      <c r="K379" s="30">
        <v>0</v>
      </c>
      <c r="L379" s="30">
        <v>0</v>
      </c>
      <c r="M379" s="30">
        <v>0</v>
      </c>
      <c r="N379" s="31">
        <v>0</v>
      </c>
      <c r="O379" s="30">
        <v>0</v>
      </c>
      <c r="P379" s="30">
        <v>0</v>
      </c>
      <c r="Q379" s="31">
        <v>0</v>
      </c>
      <c r="R379" s="30">
        <v>0</v>
      </c>
      <c r="S379" s="30">
        <v>0</v>
      </c>
      <c r="T379" s="31">
        <v>0</v>
      </c>
      <c r="U379" s="30">
        <v>0</v>
      </c>
      <c r="V379" s="30">
        <v>0</v>
      </c>
      <c r="W379" s="31">
        <v>0</v>
      </c>
      <c r="X379" s="30">
        <v>0</v>
      </c>
      <c r="Y379" s="30">
        <v>0</v>
      </c>
      <c r="Z379" s="31">
        <v>0</v>
      </c>
      <c r="AA379" s="30">
        <v>0</v>
      </c>
      <c r="AB379" s="30">
        <v>0</v>
      </c>
      <c r="AC379" s="31">
        <v>0</v>
      </c>
      <c r="AD379" s="31">
        <v>0</v>
      </c>
      <c r="AE379" s="31">
        <v>0</v>
      </c>
      <c r="AF379" s="32">
        <v>0</v>
      </c>
    </row>
    <row r="380" spans="1:32">
      <c r="A380" s="28">
        <v>377</v>
      </c>
      <c r="B380" s="29">
        <v>1022045</v>
      </c>
      <c r="C380" s="29" t="s">
        <v>414</v>
      </c>
      <c r="D380" s="29" t="s">
        <v>427</v>
      </c>
      <c r="E380" s="10">
        <v>0</v>
      </c>
      <c r="F380" s="11">
        <v>0</v>
      </c>
      <c r="G380" s="11">
        <v>0</v>
      </c>
      <c r="H380" s="11">
        <v>0</v>
      </c>
      <c r="I380" s="12">
        <v>0</v>
      </c>
      <c r="J380" s="30">
        <v>0</v>
      </c>
      <c r="K380" s="30">
        <v>0</v>
      </c>
      <c r="L380" s="30">
        <v>0</v>
      </c>
      <c r="M380" s="30">
        <v>0</v>
      </c>
      <c r="N380" s="31">
        <v>0</v>
      </c>
      <c r="O380" s="30">
        <v>0</v>
      </c>
      <c r="P380" s="30">
        <v>0</v>
      </c>
      <c r="Q380" s="31">
        <v>0</v>
      </c>
      <c r="R380" s="30">
        <v>0</v>
      </c>
      <c r="S380" s="30">
        <v>0</v>
      </c>
      <c r="T380" s="31">
        <v>0</v>
      </c>
      <c r="U380" s="30">
        <v>0</v>
      </c>
      <c r="V380" s="30">
        <v>0</v>
      </c>
      <c r="W380" s="31">
        <v>0</v>
      </c>
      <c r="X380" s="30">
        <v>0</v>
      </c>
      <c r="Y380" s="30">
        <v>0</v>
      </c>
      <c r="Z380" s="31">
        <v>0</v>
      </c>
      <c r="AA380" s="30">
        <v>0</v>
      </c>
      <c r="AB380" s="30">
        <v>0</v>
      </c>
      <c r="AC380" s="31">
        <v>0</v>
      </c>
      <c r="AD380" s="31">
        <v>0</v>
      </c>
      <c r="AE380" s="31">
        <v>0</v>
      </c>
      <c r="AF380" s="32">
        <v>0</v>
      </c>
    </row>
    <row r="381" spans="1:32">
      <c r="A381" s="28">
        <v>378</v>
      </c>
      <c r="B381" s="29">
        <v>1022018</v>
      </c>
      <c r="C381" s="29" t="s">
        <v>414</v>
      </c>
      <c r="D381" s="29" t="s">
        <v>428</v>
      </c>
      <c r="E381" s="10">
        <v>0</v>
      </c>
      <c r="F381" s="11">
        <v>0</v>
      </c>
      <c r="G381" s="11">
        <v>0</v>
      </c>
      <c r="H381" s="11">
        <v>0</v>
      </c>
      <c r="I381" s="12">
        <v>0</v>
      </c>
      <c r="J381" s="30">
        <v>0</v>
      </c>
      <c r="K381" s="30">
        <v>0</v>
      </c>
      <c r="L381" s="30">
        <v>0</v>
      </c>
      <c r="M381" s="30">
        <v>0</v>
      </c>
      <c r="N381" s="31">
        <v>0</v>
      </c>
      <c r="O381" s="30">
        <v>0</v>
      </c>
      <c r="P381" s="30">
        <v>0</v>
      </c>
      <c r="Q381" s="31">
        <v>0</v>
      </c>
      <c r="R381" s="30">
        <v>0</v>
      </c>
      <c r="S381" s="30">
        <v>0</v>
      </c>
      <c r="T381" s="31">
        <v>0</v>
      </c>
      <c r="U381" s="30">
        <v>0</v>
      </c>
      <c r="V381" s="30">
        <v>0</v>
      </c>
      <c r="W381" s="31">
        <v>0</v>
      </c>
      <c r="X381" s="30">
        <v>0</v>
      </c>
      <c r="Y381" s="30">
        <v>0</v>
      </c>
      <c r="Z381" s="31">
        <v>0</v>
      </c>
      <c r="AA381" s="30">
        <v>0</v>
      </c>
      <c r="AB381" s="30">
        <v>0</v>
      </c>
      <c r="AC381" s="31">
        <v>0</v>
      </c>
      <c r="AD381" s="31">
        <v>0</v>
      </c>
      <c r="AE381" s="31">
        <v>0</v>
      </c>
      <c r="AF381" s="32">
        <v>0</v>
      </c>
    </row>
    <row r="382" spans="1:32">
      <c r="A382" s="28">
        <v>379</v>
      </c>
      <c r="B382" s="29">
        <v>1022016</v>
      </c>
      <c r="C382" s="29" t="s">
        <v>414</v>
      </c>
      <c r="D382" s="29" t="s">
        <v>429</v>
      </c>
      <c r="E382" s="10">
        <v>0</v>
      </c>
      <c r="F382" s="11">
        <v>0</v>
      </c>
      <c r="G382" s="11">
        <v>0</v>
      </c>
      <c r="H382" s="11">
        <v>0</v>
      </c>
      <c r="I382" s="12">
        <v>0</v>
      </c>
      <c r="J382" s="30">
        <v>0</v>
      </c>
      <c r="K382" s="30">
        <v>0</v>
      </c>
      <c r="L382" s="30">
        <v>0</v>
      </c>
      <c r="M382" s="30">
        <v>0</v>
      </c>
      <c r="N382" s="31">
        <v>0</v>
      </c>
      <c r="O382" s="30">
        <v>0</v>
      </c>
      <c r="P382" s="30">
        <v>0</v>
      </c>
      <c r="Q382" s="31">
        <v>0</v>
      </c>
      <c r="R382" s="30">
        <v>0</v>
      </c>
      <c r="S382" s="30">
        <v>0</v>
      </c>
      <c r="T382" s="31">
        <v>0</v>
      </c>
      <c r="U382" s="30">
        <v>0</v>
      </c>
      <c r="V382" s="30">
        <v>0</v>
      </c>
      <c r="W382" s="31">
        <v>0</v>
      </c>
      <c r="X382" s="30">
        <v>0</v>
      </c>
      <c r="Y382" s="30">
        <v>0</v>
      </c>
      <c r="Z382" s="31">
        <v>0</v>
      </c>
      <c r="AA382" s="30">
        <v>0</v>
      </c>
      <c r="AB382" s="30">
        <v>0</v>
      </c>
      <c r="AC382" s="31">
        <v>0</v>
      </c>
      <c r="AD382" s="31">
        <v>0</v>
      </c>
      <c r="AE382" s="31">
        <v>0</v>
      </c>
      <c r="AF382" s="32">
        <v>0</v>
      </c>
    </row>
    <row r="383" spans="1:32">
      <c r="A383" s="28">
        <v>380</v>
      </c>
      <c r="B383" s="29">
        <v>1022034</v>
      </c>
      <c r="C383" s="29" t="s">
        <v>414</v>
      </c>
      <c r="D383" s="29" t="s">
        <v>430</v>
      </c>
      <c r="E383" s="10">
        <v>0</v>
      </c>
      <c r="F383" s="11">
        <v>0</v>
      </c>
      <c r="G383" s="11">
        <v>0</v>
      </c>
      <c r="H383" s="11">
        <v>0</v>
      </c>
      <c r="I383" s="12">
        <v>0</v>
      </c>
      <c r="J383" s="30">
        <v>0</v>
      </c>
      <c r="K383" s="30">
        <v>0</v>
      </c>
      <c r="L383" s="30">
        <v>0</v>
      </c>
      <c r="M383" s="30">
        <v>0</v>
      </c>
      <c r="N383" s="31">
        <v>0</v>
      </c>
      <c r="O383" s="30">
        <v>0</v>
      </c>
      <c r="P383" s="30">
        <v>0</v>
      </c>
      <c r="Q383" s="31">
        <v>0</v>
      </c>
      <c r="R383" s="30">
        <v>0</v>
      </c>
      <c r="S383" s="30">
        <v>0</v>
      </c>
      <c r="T383" s="31">
        <v>0</v>
      </c>
      <c r="U383" s="30">
        <v>0</v>
      </c>
      <c r="V383" s="30">
        <v>0</v>
      </c>
      <c r="W383" s="31">
        <v>0</v>
      </c>
      <c r="X383" s="30">
        <v>0</v>
      </c>
      <c r="Y383" s="30">
        <v>0</v>
      </c>
      <c r="Z383" s="31">
        <v>0</v>
      </c>
      <c r="AA383" s="30">
        <v>0</v>
      </c>
      <c r="AB383" s="30">
        <v>0</v>
      </c>
      <c r="AC383" s="31">
        <v>0</v>
      </c>
      <c r="AD383" s="31">
        <v>0</v>
      </c>
      <c r="AE383" s="31">
        <v>0</v>
      </c>
      <c r="AF383" s="32">
        <v>0</v>
      </c>
    </row>
    <row r="384" spans="1:32">
      <c r="A384" s="28">
        <v>381</v>
      </c>
      <c r="B384" s="29">
        <v>1022041</v>
      </c>
      <c r="C384" s="29" t="s">
        <v>414</v>
      </c>
      <c r="D384" s="29" t="s">
        <v>431</v>
      </c>
      <c r="E384" s="10">
        <v>0</v>
      </c>
      <c r="F384" s="11">
        <v>0</v>
      </c>
      <c r="G384" s="11">
        <v>0</v>
      </c>
      <c r="H384" s="11">
        <v>0</v>
      </c>
      <c r="I384" s="12">
        <v>0</v>
      </c>
      <c r="J384" s="30">
        <v>0</v>
      </c>
      <c r="K384" s="30">
        <v>0</v>
      </c>
      <c r="L384" s="30">
        <v>0</v>
      </c>
      <c r="M384" s="30">
        <v>0</v>
      </c>
      <c r="N384" s="31">
        <v>0</v>
      </c>
      <c r="O384" s="30">
        <v>0</v>
      </c>
      <c r="P384" s="30">
        <v>0</v>
      </c>
      <c r="Q384" s="31">
        <v>0</v>
      </c>
      <c r="R384" s="30">
        <v>0</v>
      </c>
      <c r="S384" s="30">
        <v>0</v>
      </c>
      <c r="T384" s="31">
        <v>0</v>
      </c>
      <c r="U384" s="30">
        <v>0</v>
      </c>
      <c r="V384" s="30">
        <v>0</v>
      </c>
      <c r="W384" s="31">
        <v>0</v>
      </c>
      <c r="X384" s="30">
        <v>0</v>
      </c>
      <c r="Y384" s="30">
        <v>0</v>
      </c>
      <c r="Z384" s="31">
        <v>0</v>
      </c>
      <c r="AA384" s="30">
        <v>0</v>
      </c>
      <c r="AB384" s="30">
        <v>0</v>
      </c>
      <c r="AC384" s="31">
        <v>0</v>
      </c>
      <c r="AD384" s="31">
        <v>0</v>
      </c>
      <c r="AE384" s="31">
        <v>0</v>
      </c>
      <c r="AF384" s="32">
        <v>0</v>
      </c>
    </row>
    <row r="385" spans="1:32">
      <c r="A385" s="28">
        <v>382</v>
      </c>
      <c r="B385" s="29">
        <v>1022015</v>
      </c>
      <c r="C385" s="29" t="s">
        <v>414</v>
      </c>
      <c r="D385" s="29" t="s">
        <v>432</v>
      </c>
      <c r="E385" s="10">
        <v>0</v>
      </c>
      <c r="F385" s="11">
        <v>0</v>
      </c>
      <c r="G385" s="11">
        <v>0</v>
      </c>
      <c r="H385" s="11">
        <v>0</v>
      </c>
      <c r="I385" s="12">
        <v>0</v>
      </c>
      <c r="J385" s="30">
        <v>0</v>
      </c>
      <c r="K385" s="30">
        <v>0</v>
      </c>
      <c r="L385" s="30">
        <v>0</v>
      </c>
      <c r="M385" s="30">
        <v>0</v>
      </c>
      <c r="N385" s="31">
        <v>0</v>
      </c>
      <c r="O385" s="30">
        <v>0</v>
      </c>
      <c r="P385" s="30">
        <v>0</v>
      </c>
      <c r="Q385" s="31">
        <v>0</v>
      </c>
      <c r="R385" s="30">
        <v>0</v>
      </c>
      <c r="S385" s="30">
        <v>0</v>
      </c>
      <c r="T385" s="31">
        <v>0</v>
      </c>
      <c r="U385" s="30">
        <v>0</v>
      </c>
      <c r="V385" s="30">
        <v>0</v>
      </c>
      <c r="W385" s="31">
        <v>0</v>
      </c>
      <c r="X385" s="30">
        <v>0</v>
      </c>
      <c r="Y385" s="30">
        <v>0</v>
      </c>
      <c r="Z385" s="31">
        <v>0</v>
      </c>
      <c r="AA385" s="30">
        <v>0</v>
      </c>
      <c r="AB385" s="30">
        <v>0</v>
      </c>
      <c r="AC385" s="31">
        <v>0</v>
      </c>
      <c r="AD385" s="31">
        <v>0</v>
      </c>
      <c r="AE385" s="31">
        <v>0</v>
      </c>
      <c r="AF385" s="32">
        <v>0</v>
      </c>
    </row>
    <row r="386" spans="1:32">
      <c r="A386" s="28">
        <v>383</v>
      </c>
      <c r="B386" s="29">
        <v>1022053</v>
      </c>
      <c r="C386" s="29" t="s">
        <v>414</v>
      </c>
      <c r="D386" s="29" t="s">
        <v>433</v>
      </c>
      <c r="E386" s="10">
        <v>0</v>
      </c>
      <c r="F386" s="11">
        <v>0</v>
      </c>
      <c r="G386" s="11">
        <v>0</v>
      </c>
      <c r="H386" s="11">
        <v>0</v>
      </c>
      <c r="I386" s="12">
        <v>0</v>
      </c>
      <c r="J386" s="30">
        <v>0</v>
      </c>
      <c r="K386" s="30">
        <v>0</v>
      </c>
      <c r="L386" s="30">
        <v>0</v>
      </c>
      <c r="M386" s="30">
        <v>0</v>
      </c>
      <c r="N386" s="31">
        <v>0</v>
      </c>
      <c r="O386" s="30">
        <v>0</v>
      </c>
      <c r="P386" s="30">
        <v>0</v>
      </c>
      <c r="Q386" s="31">
        <v>0</v>
      </c>
      <c r="R386" s="30">
        <v>0</v>
      </c>
      <c r="S386" s="30">
        <v>0</v>
      </c>
      <c r="T386" s="31">
        <v>0</v>
      </c>
      <c r="U386" s="30">
        <v>0</v>
      </c>
      <c r="V386" s="30">
        <v>0</v>
      </c>
      <c r="W386" s="31">
        <v>0</v>
      </c>
      <c r="X386" s="30">
        <v>0</v>
      </c>
      <c r="Y386" s="30">
        <v>0</v>
      </c>
      <c r="Z386" s="31">
        <v>0</v>
      </c>
      <c r="AA386" s="30">
        <v>0</v>
      </c>
      <c r="AB386" s="30">
        <v>0</v>
      </c>
      <c r="AC386" s="31">
        <v>0</v>
      </c>
      <c r="AD386" s="31">
        <v>0</v>
      </c>
      <c r="AE386" s="31">
        <v>0</v>
      </c>
      <c r="AF386" s="32">
        <v>0</v>
      </c>
    </row>
    <row r="387" spans="1:32">
      <c r="A387" s="28">
        <v>384</v>
      </c>
      <c r="B387" s="29">
        <v>1022056</v>
      </c>
      <c r="C387" s="29" t="s">
        <v>414</v>
      </c>
      <c r="D387" s="29" t="s">
        <v>434</v>
      </c>
      <c r="E387" s="10">
        <v>0</v>
      </c>
      <c r="F387" s="11">
        <v>0</v>
      </c>
      <c r="G387" s="11">
        <v>0</v>
      </c>
      <c r="H387" s="11">
        <v>0</v>
      </c>
      <c r="I387" s="12">
        <v>0</v>
      </c>
      <c r="J387" s="30">
        <v>0</v>
      </c>
      <c r="K387" s="30">
        <v>0</v>
      </c>
      <c r="L387" s="30">
        <v>0</v>
      </c>
      <c r="M387" s="30">
        <v>0</v>
      </c>
      <c r="N387" s="31">
        <v>0</v>
      </c>
      <c r="O387" s="30">
        <v>0</v>
      </c>
      <c r="P387" s="30">
        <v>0</v>
      </c>
      <c r="Q387" s="31">
        <v>0</v>
      </c>
      <c r="R387" s="30">
        <v>0</v>
      </c>
      <c r="S387" s="30">
        <v>0</v>
      </c>
      <c r="T387" s="31">
        <v>0</v>
      </c>
      <c r="U387" s="30">
        <v>0</v>
      </c>
      <c r="V387" s="30">
        <v>0</v>
      </c>
      <c r="W387" s="31">
        <v>0</v>
      </c>
      <c r="X387" s="30">
        <v>0</v>
      </c>
      <c r="Y387" s="30">
        <v>0</v>
      </c>
      <c r="Z387" s="31">
        <v>0</v>
      </c>
      <c r="AA387" s="30">
        <v>0</v>
      </c>
      <c r="AB387" s="30">
        <v>0</v>
      </c>
      <c r="AC387" s="31">
        <v>0</v>
      </c>
      <c r="AD387" s="31">
        <v>0</v>
      </c>
      <c r="AE387" s="31">
        <v>0</v>
      </c>
      <c r="AF387" s="32">
        <v>0</v>
      </c>
    </row>
    <row r="388" spans="1:32">
      <c r="A388" s="28">
        <v>385</v>
      </c>
      <c r="B388" s="29">
        <v>1022005</v>
      </c>
      <c r="C388" s="29" t="s">
        <v>414</v>
      </c>
      <c r="D388" s="29" t="s">
        <v>435</v>
      </c>
      <c r="E388" s="10">
        <v>0</v>
      </c>
      <c r="F388" s="11">
        <v>0</v>
      </c>
      <c r="G388" s="11">
        <v>0</v>
      </c>
      <c r="H388" s="11">
        <v>0</v>
      </c>
      <c r="I388" s="12">
        <v>0</v>
      </c>
      <c r="J388" s="30">
        <v>0</v>
      </c>
      <c r="K388" s="30">
        <v>0</v>
      </c>
      <c r="L388" s="30">
        <v>0</v>
      </c>
      <c r="M388" s="30">
        <v>0</v>
      </c>
      <c r="N388" s="31">
        <v>0</v>
      </c>
      <c r="O388" s="30">
        <v>0</v>
      </c>
      <c r="P388" s="30">
        <v>0</v>
      </c>
      <c r="Q388" s="31">
        <v>0</v>
      </c>
      <c r="R388" s="30">
        <v>0</v>
      </c>
      <c r="S388" s="30">
        <v>0</v>
      </c>
      <c r="T388" s="31">
        <v>0</v>
      </c>
      <c r="U388" s="30">
        <v>0</v>
      </c>
      <c r="V388" s="30">
        <v>0</v>
      </c>
      <c r="W388" s="31">
        <v>0</v>
      </c>
      <c r="X388" s="30">
        <v>0</v>
      </c>
      <c r="Y388" s="30">
        <v>0</v>
      </c>
      <c r="Z388" s="31">
        <v>0</v>
      </c>
      <c r="AA388" s="30">
        <v>0</v>
      </c>
      <c r="AB388" s="30">
        <v>0</v>
      </c>
      <c r="AC388" s="31">
        <v>0</v>
      </c>
      <c r="AD388" s="31">
        <v>0</v>
      </c>
      <c r="AE388" s="31">
        <v>0</v>
      </c>
      <c r="AF388" s="32">
        <v>0</v>
      </c>
    </row>
    <row r="389" spans="1:32">
      <c r="A389" s="28">
        <v>386</v>
      </c>
      <c r="B389" s="29">
        <v>1022019</v>
      </c>
      <c r="C389" s="29" t="s">
        <v>414</v>
      </c>
      <c r="D389" s="29" t="s">
        <v>436</v>
      </c>
      <c r="E389" s="10">
        <v>0</v>
      </c>
      <c r="F389" s="11">
        <v>0</v>
      </c>
      <c r="G389" s="11">
        <v>0</v>
      </c>
      <c r="H389" s="11">
        <v>0</v>
      </c>
      <c r="I389" s="12">
        <v>0</v>
      </c>
      <c r="J389" s="30">
        <v>0</v>
      </c>
      <c r="K389" s="30">
        <v>0</v>
      </c>
      <c r="L389" s="30">
        <v>0</v>
      </c>
      <c r="M389" s="30">
        <v>0</v>
      </c>
      <c r="N389" s="31">
        <v>0</v>
      </c>
      <c r="O389" s="30">
        <v>0</v>
      </c>
      <c r="P389" s="30">
        <v>0</v>
      </c>
      <c r="Q389" s="31">
        <v>0</v>
      </c>
      <c r="R389" s="30">
        <v>0</v>
      </c>
      <c r="S389" s="30">
        <v>0</v>
      </c>
      <c r="T389" s="31">
        <v>0</v>
      </c>
      <c r="U389" s="30">
        <v>0</v>
      </c>
      <c r="V389" s="30">
        <v>0</v>
      </c>
      <c r="W389" s="31">
        <v>0</v>
      </c>
      <c r="X389" s="30">
        <v>0</v>
      </c>
      <c r="Y389" s="30">
        <v>0</v>
      </c>
      <c r="Z389" s="31">
        <v>0</v>
      </c>
      <c r="AA389" s="30">
        <v>0</v>
      </c>
      <c r="AB389" s="30">
        <v>0</v>
      </c>
      <c r="AC389" s="31">
        <v>0</v>
      </c>
      <c r="AD389" s="31">
        <v>0</v>
      </c>
      <c r="AE389" s="31">
        <v>0</v>
      </c>
      <c r="AF389" s="32">
        <v>0</v>
      </c>
    </row>
    <row r="390" spans="1:32">
      <c r="A390" s="28">
        <v>387</v>
      </c>
      <c r="B390" s="29">
        <v>1022064</v>
      </c>
      <c r="C390" s="29" t="s">
        <v>414</v>
      </c>
      <c r="D390" s="29" t="s">
        <v>437</v>
      </c>
      <c r="E390" s="10">
        <v>0</v>
      </c>
      <c r="F390" s="11">
        <v>0</v>
      </c>
      <c r="G390" s="11">
        <v>0</v>
      </c>
      <c r="H390" s="11">
        <v>0</v>
      </c>
      <c r="I390" s="12">
        <v>0</v>
      </c>
      <c r="J390" s="30">
        <v>0</v>
      </c>
      <c r="K390" s="30">
        <v>0</v>
      </c>
      <c r="L390" s="30">
        <v>0</v>
      </c>
      <c r="M390" s="30">
        <v>0</v>
      </c>
      <c r="N390" s="31">
        <v>0</v>
      </c>
      <c r="O390" s="30">
        <v>0</v>
      </c>
      <c r="P390" s="30">
        <v>0</v>
      </c>
      <c r="Q390" s="31">
        <v>0</v>
      </c>
      <c r="R390" s="30">
        <v>0</v>
      </c>
      <c r="S390" s="30">
        <v>0</v>
      </c>
      <c r="T390" s="31">
        <v>0</v>
      </c>
      <c r="U390" s="30">
        <v>0</v>
      </c>
      <c r="V390" s="30">
        <v>0</v>
      </c>
      <c r="W390" s="31">
        <v>0</v>
      </c>
      <c r="X390" s="30">
        <v>0</v>
      </c>
      <c r="Y390" s="30">
        <v>0</v>
      </c>
      <c r="Z390" s="31">
        <v>0</v>
      </c>
      <c r="AA390" s="30">
        <v>0</v>
      </c>
      <c r="AB390" s="30">
        <v>0</v>
      </c>
      <c r="AC390" s="31">
        <v>0</v>
      </c>
      <c r="AD390" s="31">
        <v>0</v>
      </c>
      <c r="AE390" s="31">
        <v>0</v>
      </c>
      <c r="AF390" s="32">
        <v>0</v>
      </c>
    </row>
    <row r="391" spans="1:32">
      <c r="A391" s="28">
        <v>388</v>
      </c>
      <c r="B391" s="29">
        <v>1022052</v>
      </c>
      <c r="C391" s="29" t="s">
        <v>414</v>
      </c>
      <c r="D391" s="29" t="s">
        <v>438</v>
      </c>
      <c r="E391" s="10">
        <v>0</v>
      </c>
      <c r="F391" s="11">
        <v>0</v>
      </c>
      <c r="G391" s="11">
        <v>0</v>
      </c>
      <c r="H391" s="11">
        <v>0</v>
      </c>
      <c r="I391" s="12">
        <v>0</v>
      </c>
      <c r="J391" s="30">
        <v>0</v>
      </c>
      <c r="K391" s="30">
        <v>0</v>
      </c>
      <c r="L391" s="30">
        <v>0</v>
      </c>
      <c r="M391" s="30">
        <v>0</v>
      </c>
      <c r="N391" s="31">
        <v>0</v>
      </c>
      <c r="O391" s="30">
        <v>0</v>
      </c>
      <c r="P391" s="30">
        <v>0</v>
      </c>
      <c r="Q391" s="31">
        <v>0</v>
      </c>
      <c r="R391" s="30">
        <v>0</v>
      </c>
      <c r="S391" s="30">
        <v>0</v>
      </c>
      <c r="T391" s="31">
        <v>0</v>
      </c>
      <c r="U391" s="30">
        <v>0</v>
      </c>
      <c r="V391" s="30">
        <v>0</v>
      </c>
      <c r="W391" s="31">
        <v>0</v>
      </c>
      <c r="X391" s="30">
        <v>0</v>
      </c>
      <c r="Y391" s="30">
        <v>0</v>
      </c>
      <c r="Z391" s="31">
        <v>0</v>
      </c>
      <c r="AA391" s="30">
        <v>0</v>
      </c>
      <c r="AB391" s="30">
        <v>0</v>
      </c>
      <c r="AC391" s="31">
        <v>0</v>
      </c>
      <c r="AD391" s="31">
        <v>0</v>
      </c>
      <c r="AE391" s="31">
        <v>0</v>
      </c>
      <c r="AF391" s="32">
        <v>0</v>
      </c>
    </row>
    <row r="392" spans="1:32">
      <c r="A392" s="28">
        <v>389</v>
      </c>
      <c r="B392" s="29">
        <v>1022009</v>
      </c>
      <c r="C392" s="29" t="s">
        <v>414</v>
      </c>
      <c r="D392" s="29" t="s">
        <v>439</v>
      </c>
      <c r="E392" s="10">
        <v>0</v>
      </c>
      <c r="F392" s="11">
        <v>0</v>
      </c>
      <c r="G392" s="11">
        <v>0</v>
      </c>
      <c r="H392" s="11">
        <v>0</v>
      </c>
      <c r="I392" s="12">
        <v>0</v>
      </c>
      <c r="J392" s="30">
        <v>0</v>
      </c>
      <c r="K392" s="30">
        <v>0</v>
      </c>
      <c r="L392" s="30">
        <v>0</v>
      </c>
      <c r="M392" s="30">
        <v>0</v>
      </c>
      <c r="N392" s="31">
        <v>0</v>
      </c>
      <c r="O392" s="30">
        <v>0</v>
      </c>
      <c r="P392" s="30">
        <v>0</v>
      </c>
      <c r="Q392" s="31">
        <v>0</v>
      </c>
      <c r="R392" s="30">
        <v>0</v>
      </c>
      <c r="S392" s="30">
        <v>0</v>
      </c>
      <c r="T392" s="31">
        <v>0</v>
      </c>
      <c r="U392" s="30">
        <v>0</v>
      </c>
      <c r="V392" s="30">
        <v>0</v>
      </c>
      <c r="W392" s="31">
        <v>0</v>
      </c>
      <c r="X392" s="30">
        <v>0</v>
      </c>
      <c r="Y392" s="30">
        <v>0</v>
      </c>
      <c r="Z392" s="31">
        <v>0</v>
      </c>
      <c r="AA392" s="30">
        <v>0</v>
      </c>
      <c r="AB392" s="30">
        <v>0</v>
      </c>
      <c r="AC392" s="31">
        <v>0</v>
      </c>
      <c r="AD392" s="31">
        <v>0</v>
      </c>
      <c r="AE392" s="31">
        <v>0</v>
      </c>
      <c r="AF392" s="32">
        <v>0</v>
      </c>
    </row>
    <row r="393" spans="1:32">
      <c r="A393" s="28">
        <v>390</v>
      </c>
      <c r="B393" s="29">
        <v>1022023</v>
      </c>
      <c r="C393" s="29" t="s">
        <v>414</v>
      </c>
      <c r="D393" s="29" t="s">
        <v>440</v>
      </c>
      <c r="E393" s="10">
        <v>0</v>
      </c>
      <c r="F393" s="11">
        <v>0</v>
      </c>
      <c r="G393" s="11">
        <v>0</v>
      </c>
      <c r="H393" s="11">
        <v>0</v>
      </c>
      <c r="I393" s="12">
        <v>0</v>
      </c>
      <c r="J393" s="30">
        <v>0</v>
      </c>
      <c r="K393" s="30">
        <v>0</v>
      </c>
      <c r="L393" s="30">
        <v>0</v>
      </c>
      <c r="M393" s="30">
        <v>0</v>
      </c>
      <c r="N393" s="31">
        <v>0</v>
      </c>
      <c r="O393" s="30">
        <v>0</v>
      </c>
      <c r="P393" s="30">
        <v>0</v>
      </c>
      <c r="Q393" s="31">
        <v>0</v>
      </c>
      <c r="R393" s="30">
        <v>0</v>
      </c>
      <c r="S393" s="30">
        <v>0</v>
      </c>
      <c r="T393" s="31">
        <v>0</v>
      </c>
      <c r="U393" s="30">
        <v>0</v>
      </c>
      <c r="V393" s="30">
        <v>0</v>
      </c>
      <c r="W393" s="31">
        <v>0</v>
      </c>
      <c r="X393" s="30">
        <v>0</v>
      </c>
      <c r="Y393" s="30">
        <v>0</v>
      </c>
      <c r="Z393" s="31">
        <v>0</v>
      </c>
      <c r="AA393" s="30">
        <v>0</v>
      </c>
      <c r="AB393" s="30">
        <v>0</v>
      </c>
      <c r="AC393" s="31">
        <v>0</v>
      </c>
      <c r="AD393" s="31">
        <v>0</v>
      </c>
      <c r="AE393" s="31">
        <v>0</v>
      </c>
      <c r="AF393" s="32">
        <v>0</v>
      </c>
    </row>
    <row r="394" spans="1:32">
      <c r="A394" s="28">
        <v>391</v>
      </c>
      <c r="B394" s="29">
        <v>1022011</v>
      </c>
      <c r="C394" s="29" t="s">
        <v>414</v>
      </c>
      <c r="D394" s="29" t="s">
        <v>441</v>
      </c>
      <c r="E394" s="10">
        <v>0</v>
      </c>
      <c r="F394" s="11">
        <v>0</v>
      </c>
      <c r="G394" s="11">
        <v>0</v>
      </c>
      <c r="H394" s="11">
        <v>0</v>
      </c>
      <c r="I394" s="12">
        <v>0</v>
      </c>
      <c r="J394" s="30">
        <v>0</v>
      </c>
      <c r="K394" s="30">
        <v>0</v>
      </c>
      <c r="L394" s="30">
        <v>0</v>
      </c>
      <c r="M394" s="30">
        <v>0</v>
      </c>
      <c r="N394" s="31">
        <v>0</v>
      </c>
      <c r="O394" s="30">
        <v>0</v>
      </c>
      <c r="P394" s="30">
        <v>0</v>
      </c>
      <c r="Q394" s="31">
        <v>0</v>
      </c>
      <c r="R394" s="30">
        <v>0</v>
      </c>
      <c r="S394" s="30">
        <v>0</v>
      </c>
      <c r="T394" s="31">
        <v>0</v>
      </c>
      <c r="U394" s="30">
        <v>0</v>
      </c>
      <c r="V394" s="30">
        <v>0</v>
      </c>
      <c r="W394" s="31">
        <v>0</v>
      </c>
      <c r="X394" s="30">
        <v>0</v>
      </c>
      <c r="Y394" s="30">
        <v>0</v>
      </c>
      <c r="Z394" s="31">
        <v>0</v>
      </c>
      <c r="AA394" s="30">
        <v>0</v>
      </c>
      <c r="AB394" s="30">
        <v>0</v>
      </c>
      <c r="AC394" s="31">
        <v>0</v>
      </c>
      <c r="AD394" s="31">
        <v>0</v>
      </c>
      <c r="AE394" s="31">
        <v>0</v>
      </c>
      <c r="AF394" s="32">
        <v>0</v>
      </c>
    </row>
    <row r="395" spans="1:32">
      <c r="A395" s="28">
        <v>392</v>
      </c>
      <c r="B395" s="29">
        <v>1022058</v>
      </c>
      <c r="C395" s="29" t="s">
        <v>414</v>
      </c>
      <c r="D395" s="29" t="s">
        <v>442</v>
      </c>
      <c r="E395" s="10">
        <v>0</v>
      </c>
      <c r="F395" s="11">
        <v>0</v>
      </c>
      <c r="G395" s="11">
        <v>0</v>
      </c>
      <c r="H395" s="11">
        <v>0</v>
      </c>
      <c r="I395" s="12">
        <v>0</v>
      </c>
      <c r="J395" s="30">
        <v>0</v>
      </c>
      <c r="K395" s="30">
        <v>0</v>
      </c>
      <c r="L395" s="30">
        <v>0</v>
      </c>
      <c r="M395" s="30">
        <v>0</v>
      </c>
      <c r="N395" s="31">
        <v>0</v>
      </c>
      <c r="O395" s="30">
        <v>0</v>
      </c>
      <c r="P395" s="30">
        <v>0</v>
      </c>
      <c r="Q395" s="31">
        <v>0</v>
      </c>
      <c r="R395" s="30">
        <v>0</v>
      </c>
      <c r="S395" s="30">
        <v>0</v>
      </c>
      <c r="T395" s="31">
        <v>0</v>
      </c>
      <c r="U395" s="30">
        <v>0</v>
      </c>
      <c r="V395" s="30">
        <v>0</v>
      </c>
      <c r="W395" s="31">
        <v>0</v>
      </c>
      <c r="X395" s="30">
        <v>0</v>
      </c>
      <c r="Y395" s="30">
        <v>0</v>
      </c>
      <c r="Z395" s="31">
        <v>0</v>
      </c>
      <c r="AA395" s="30">
        <v>0</v>
      </c>
      <c r="AB395" s="30">
        <v>0</v>
      </c>
      <c r="AC395" s="31">
        <v>0</v>
      </c>
      <c r="AD395" s="31">
        <v>0</v>
      </c>
      <c r="AE395" s="31">
        <v>0</v>
      </c>
      <c r="AF395" s="32">
        <v>0</v>
      </c>
    </row>
    <row r="396" spans="1:32">
      <c r="A396" s="28">
        <v>393</v>
      </c>
      <c r="B396" s="29">
        <v>1022001</v>
      </c>
      <c r="C396" s="29" t="s">
        <v>414</v>
      </c>
      <c r="D396" s="29" t="s">
        <v>443</v>
      </c>
      <c r="E396" s="10">
        <v>0</v>
      </c>
      <c r="F396" s="11">
        <v>0</v>
      </c>
      <c r="G396" s="11">
        <v>0</v>
      </c>
      <c r="H396" s="11">
        <v>0</v>
      </c>
      <c r="I396" s="12">
        <v>0</v>
      </c>
      <c r="J396" s="30">
        <v>0</v>
      </c>
      <c r="K396" s="30">
        <v>0</v>
      </c>
      <c r="L396" s="30">
        <v>0</v>
      </c>
      <c r="M396" s="30">
        <v>0</v>
      </c>
      <c r="N396" s="31">
        <v>0</v>
      </c>
      <c r="O396" s="30">
        <v>0</v>
      </c>
      <c r="P396" s="30">
        <v>0</v>
      </c>
      <c r="Q396" s="31">
        <v>0</v>
      </c>
      <c r="R396" s="30">
        <v>0</v>
      </c>
      <c r="S396" s="30">
        <v>0</v>
      </c>
      <c r="T396" s="31">
        <v>0</v>
      </c>
      <c r="U396" s="30">
        <v>0</v>
      </c>
      <c r="V396" s="30">
        <v>0</v>
      </c>
      <c r="W396" s="31">
        <v>0</v>
      </c>
      <c r="X396" s="30">
        <v>0</v>
      </c>
      <c r="Y396" s="30">
        <v>0</v>
      </c>
      <c r="Z396" s="31">
        <v>0</v>
      </c>
      <c r="AA396" s="30">
        <v>0</v>
      </c>
      <c r="AB396" s="30">
        <v>0</v>
      </c>
      <c r="AC396" s="31">
        <v>0</v>
      </c>
      <c r="AD396" s="31">
        <v>0</v>
      </c>
      <c r="AE396" s="31">
        <v>0</v>
      </c>
      <c r="AF396" s="32">
        <v>0</v>
      </c>
    </row>
    <row r="397" spans="1:32">
      <c r="A397" s="28">
        <v>394</v>
      </c>
      <c r="B397" s="29">
        <v>1022022</v>
      </c>
      <c r="C397" s="29" t="s">
        <v>414</v>
      </c>
      <c r="D397" s="29" t="s">
        <v>444</v>
      </c>
      <c r="E397" s="10">
        <v>0</v>
      </c>
      <c r="F397" s="11">
        <v>0</v>
      </c>
      <c r="G397" s="11">
        <v>0</v>
      </c>
      <c r="H397" s="11">
        <v>0</v>
      </c>
      <c r="I397" s="12">
        <v>0</v>
      </c>
      <c r="J397" s="30">
        <v>0</v>
      </c>
      <c r="K397" s="30">
        <v>0</v>
      </c>
      <c r="L397" s="30">
        <v>0</v>
      </c>
      <c r="M397" s="30">
        <v>0</v>
      </c>
      <c r="N397" s="31">
        <v>0</v>
      </c>
      <c r="O397" s="30">
        <v>0</v>
      </c>
      <c r="P397" s="30">
        <v>0</v>
      </c>
      <c r="Q397" s="31">
        <v>0</v>
      </c>
      <c r="R397" s="30">
        <v>0</v>
      </c>
      <c r="S397" s="30">
        <v>0</v>
      </c>
      <c r="T397" s="31">
        <v>0</v>
      </c>
      <c r="U397" s="30">
        <v>0</v>
      </c>
      <c r="V397" s="30">
        <v>0</v>
      </c>
      <c r="W397" s="31">
        <v>0</v>
      </c>
      <c r="X397" s="30">
        <v>0</v>
      </c>
      <c r="Y397" s="30">
        <v>0</v>
      </c>
      <c r="Z397" s="31">
        <v>0</v>
      </c>
      <c r="AA397" s="30">
        <v>0</v>
      </c>
      <c r="AB397" s="30">
        <v>0</v>
      </c>
      <c r="AC397" s="31">
        <v>0</v>
      </c>
      <c r="AD397" s="31">
        <v>0</v>
      </c>
      <c r="AE397" s="31">
        <v>0</v>
      </c>
      <c r="AF397" s="32">
        <v>0</v>
      </c>
    </row>
    <row r="398" spans="1:32">
      <c r="A398" s="28">
        <v>395</v>
      </c>
      <c r="B398" s="29">
        <v>1022003</v>
      </c>
      <c r="C398" s="29" t="s">
        <v>414</v>
      </c>
      <c r="D398" s="29" t="s">
        <v>445</v>
      </c>
      <c r="E398" s="10">
        <v>0</v>
      </c>
      <c r="F398" s="11">
        <v>0</v>
      </c>
      <c r="G398" s="11">
        <v>0</v>
      </c>
      <c r="H398" s="11">
        <v>0</v>
      </c>
      <c r="I398" s="12">
        <v>0</v>
      </c>
      <c r="J398" s="30">
        <v>0</v>
      </c>
      <c r="K398" s="30">
        <v>0</v>
      </c>
      <c r="L398" s="30">
        <v>0</v>
      </c>
      <c r="M398" s="30">
        <v>0</v>
      </c>
      <c r="N398" s="31">
        <v>0</v>
      </c>
      <c r="O398" s="30">
        <v>0</v>
      </c>
      <c r="P398" s="30">
        <v>0</v>
      </c>
      <c r="Q398" s="31">
        <v>0</v>
      </c>
      <c r="R398" s="30">
        <v>0</v>
      </c>
      <c r="S398" s="30">
        <v>0</v>
      </c>
      <c r="T398" s="31">
        <v>0</v>
      </c>
      <c r="U398" s="30">
        <v>0</v>
      </c>
      <c r="V398" s="30">
        <v>0</v>
      </c>
      <c r="W398" s="31">
        <v>0</v>
      </c>
      <c r="X398" s="30">
        <v>0</v>
      </c>
      <c r="Y398" s="30">
        <v>0</v>
      </c>
      <c r="Z398" s="31">
        <v>0</v>
      </c>
      <c r="AA398" s="30">
        <v>0</v>
      </c>
      <c r="AB398" s="30">
        <v>0</v>
      </c>
      <c r="AC398" s="31">
        <v>0</v>
      </c>
      <c r="AD398" s="31">
        <v>0</v>
      </c>
      <c r="AE398" s="31">
        <v>0</v>
      </c>
      <c r="AF398" s="32">
        <v>0</v>
      </c>
    </row>
    <row r="399" spans="1:32">
      <c r="A399" s="28">
        <v>396</v>
      </c>
      <c r="B399" s="29">
        <v>1022032</v>
      </c>
      <c r="C399" s="29" t="s">
        <v>414</v>
      </c>
      <c r="D399" s="29" t="s">
        <v>446</v>
      </c>
      <c r="E399" s="10">
        <v>0</v>
      </c>
      <c r="F399" s="11">
        <v>0</v>
      </c>
      <c r="G399" s="11">
        <v>0</v>
      </c>
      <c r="H399" s="11">
        <v>0</v>
      </c>
      <c r="I399" s="12">
        <v>0</v>
      </c>
      <c r="J399" s="30">
        <v>0</v>
      </c>
      <c r="K399" s="30">
        <v>0</v>
      </c>
      <c r="L399" s="30">
        <v>0</v>
      </c>
      <c r="M399" s="30">
        <v>0</v>
      </c>
      <c r="N399" s="31">
        <v>0</v>
      </c>
      <c r="O399" s="30">
        <v>0</v>
      </c>
      <c r="P399" s="30">
        <v>0</v>
      </c>
      <c r="Q399" s="31">
        <v>0</v>
      </c>
      <c r="R399" s="30">
        <v>0</v>
      </c>
      <c r="S399" s="30">
        <v>0</v>
      </c>
      <c r="T399" s="31">
        <v>0</v>
      </c>
      <c r="U399" s="30">
        <v>0</v>
      </c>
      <c r="V399" s="30">
        <v>0</v>
      </c>
      <c r="W399" s="31">
        <v>0</v>
      </c>
      <c r="X399" s="30">
        <v>0</v>
      </c>
      <c r="Y399" s="30">
        <v>0</v>
      </c>
      <c r="Z399" s="31">
        <v>0</v>
      </c>
      <c r="AA399" s="30">
        <v>0</v>
      </c>
      <c r="AB399" s="30">
        <v>0</v>
      </c>
      <c r="AC399" s="31">
        <v>0</v>
      </c>
      <c r="AD399" s="31">
        <v>0</v>
      </c>
      <c r="AE399" s="31">
        <v>0</v>
      </c>
      <c r="AF399" s="32">
        <v>0</v>
      </c>
    </row>
    <row r="400" spans="1:32">
      <c r="A400" s="28">
        <v>397</v>
      </c>
      <c r="B400" s="29">
        <v>1022013</v>
      </c>
      <c r="C400" s="29" t="s">
        <v>414</v>
      </c>
      <c r="D400" s="29" t="s">
        <v>447</v>
      </c>
      <c r="E400" s="10">
        <v>0</v>
      </c>
      <c r="F400" s="11">
        <v>0</v>
      </c>
      <c r="G400" s="11">
        <v>0</v>
      </c>
      <c r="H400" s="11">
        <v>0</v>
      </c>
      <c r="I400" s="12">
        <v>0</v>
      </c>
      <c r="J400" s="30">
        <v>0</v>
      </c>
      <c r="K400" s="30">
        <v>0</v>
      </c>
      <c r="L400" s="30">
        <v>0</v>
      </c>
      <c r="M400" s="30">
        <v>0</v>
      </c>
      <c r="N400" s="31">
        <v>0</v>
      </c>
      <c r="O400" s="30">
        <v>0</v>
      </c>
      <c r="P400" s="30">
        <v>0</v>
      </c>
      <c r="Q400" s="31">
        <v>0</v>
      </c>
      <c r="R400" s="30">
        <v>0</v>
      </c>
      <c r="S400" s="30">
        <v>0</v>
      </c>
      <c r="T400" s="31">
        <v>0</v>
      </c>
      <c r="U400" s="30">
        <v>0</v>
      </c>
      <c r="V400" s="30">
        <v>0</v>
      </c>
      <c r="W400" s="31">
        <v>0</v>
      </c>
      <c r="X400" s="30">
        <v>0</v>
      </c>
      <c r="Y400" s="30">
        <v>0</v>
      </c>
      <c r="Z400" s="31">
        <v>0</v>
      </c>
      <c r="AA400" s="30">
        <v>0</v>
      </c>
      <c r="AB400" s="30">
        <v>0</v>
      </c>
      <c r="AC400" s="31">
        <v>0</v>
      </c>
      <c r="AD400" s="31">
        <v>0</v>
      </c>
      <c r="AE400" s="31">
        <v>0</v>
      </c>
      <c r="AF400" s="32">
        <v>0</v>
      </c>
    </row>
    <row r="401" spans="1:32">
      <c r="A401" s="28">
        <v>398</v>
      </c>
      <c r="B401" s="29">
        <v>1022042</v>
      </c>
      <c r="C401" s="29" t="s">
        <v>414</v>
      </c>
      <c r="D401" s="29" t="s">
        <v>448</v>
      </c>
      <c r="E401" s="10">
        <v>0</v>
      </c>
      <c r="F401" s="11">
        <v>0</v>
      </c>
      <c r="G401" s="11">
        <v>0</v>
      </c>
      <c r="H401" s="11">
        <v>0</v>
      </c>
      <c r="I401" s="12">
        <v>0</v>
      </c>
      <c r="J401" s="30">
        <v>0</v>
      </c>
      <c r="K401" s="30">
        <v>0</v>
      </c>
      <c r="L401" s="30">
        <v>0</v>
      </c>
      <c r="M401" s="30">
        <v>0</v>
      </c>
      <c r="N401" s="31">
        <v>0</v>
      </c>
      <c r="O401" s="30">
        <v>0</v>
      </c>
      <c r="P401" s="30">
        <v>0</v>
      </c>
      <c r="Q401" s="31">
        <v>0</v>
      </c>
      <c r="R401" s="30">
        <v>0</v>
      </c>
      <c r="S401" s="30">
        <v>0</v>
      </c>
      <c r="T401" s="31">
        <v>0</v>
      </c>
      <c r="U401" s="30">
        <v>0</v>
      </c>
      <c r="V401" s="30">
        <v>0</v>
      </c>
      <c r="W401" s="31">
        <v>0</v>
      </c>
      <c r="X401" s="30">
        <v>0</v>
      </c>
      <c r="Y401" s="30">
        <v>0</v>
      </c>
      <c r="Z401" s="31">
        <v>0</v>
      </c>
      <c r="AA401" s="30">
        <v>0</v>
      </c>
      <c r="AB401" s="30">
        <v>0</v>
      </c>
      <c r="AC401" s="31">
        <v>0</v>
      </c>
      <c r="AD401" s="31">
        <v>0</v>
      </c>
      <c r="AE401" s="31">
        <v>0</v>
      </c>
      <c r="AF401" s="32">
        <v>0</v>
      </c>
    </row>
    <row r="402" spans="1:32">
      <c r="A402" s="28">
        <v>399</v>
      </c>
      <c r="B402" s="29">
        <v>1022026</v>
      </c>
      <c r="C402" s="29" t="s">
        <v>414</v>
      </c>
      <c r="D402" s="29" t="s">
        <v>449</v>
      </c>
      <c r="E402" s="10">
        <v>0</v>
      </c>
      <c r="F402" s="11">
        <v>0</v>
      </c>
      <c r="G402" s="11">
        <v>0</v>
      </c>
      <c r="H402" s="11">
        <v>0</v>
      </c>
      <c r="I402" s="12">
        <v>0</v>
      </c>
      <c r="J402" s="30">
        <v>0</v>
      </c>
      <c r="K402" s="30">
        <v>0</v>
      </c>
      <c r="L402" s="30">
        <v>0</v>
      </c>
      <c r="M402" s="30">
        <v>0</v>
      </c>
      <c r="N402" s="31">
        <v>0</v>
      </c>
      <c r="O402" s="30">
        <v>0</v>
      </c>
      <c r="P402" s="30">
        <v>0</v>
      </c>
      <c r="Q402" s="31">
        <v>0</v>
      </c>
      <c r="R402" s="30">
        <v>0</v>
      </c>
      <c r="S402" s="30">
        <v>0</v>
      </c>
      <c r="T402" s="31">
        <v>0</v>
      </c>
      <c r="U402" s="30">
        <v>0</v>
      </c>
      <c r="V402" s="30">
        <v>0</v>
      </c>
      <c r="W402" s="31">
        <v>0</v>
      </c>
      <c r="X402" s="30">
        <v>0</v>
      </c>
      <c r="Y402" s="30">
        <v>0</v>
      </c>
      <c r="Z402" s="31">
        <v>0</v>
      </c>
      <c r="AA402" s="30">
        <v>0</v>
      </c>
      <c r="AB402" s="30">
        <v>0</v>
      </c>
      <c r="AC402" s="31">
        <v>0</v>
      </c>
      <c r="AD402" s="31">
        <v>0</v>
      </c>
      <c r="AE402" s="31">
        <v>0</v>
      </c>
      <c r="AF402" s="32">
        <v>0</v>
      </c>
    </row>
    <row r="403" spans="1:32">
      <c r="A403" s="28">
        <v>400</v>
      </c>
      <c r="B403" s="29">
        <v>1022043</v>
      </c>
      <c r="C403" s="29" t="s">
        <v>414</v>
      </c>
      <c r="D403" s="29" t="s">
        <v>450</v>
      </c>
      <c r="E403" s="10">
        <v>0</v>
      </c>
      <c r="F403" s="11">
        <v>0</v>
      </c>
      <c r="G403" s="11">
        <v>0</v>
      </c>
      <c r="H403" s="11">
        <v>0</v>
      </c>
      <c r="I403" s="12">
        <v>0</v>
      </c>
      <c r="J403" s="30">
        <v>0</v>
      </c>
      <c r="K403" s="30">
        <v>0</v>
      </c>
      <c r="L403" s="30">
        <v>0</v>
      </c>
      <c r="M403" s="30">
        <v>0</v>
      </c>
      <c r="N403" s="31">
        <v>0</v>
      </c>
      <c r="O403" s="30">
        <v>0</v>
      </c>
      <c r="P403" s="30">
        <v>0</v>
      </c>
      <c r="Q403" s="31">
        <v>0</v>
      </c>
      <c r="R403" s="30">
        <v>0</v>
      </c>
      <c r="S403" s="30">
        <v>0</v>
      </c>
      <c r="T403" s="31">
        <v>0</v>
      </c>
      <c r="U403" s="30">
        <v>0</v>
      </c>
      <c r="V403" s="30">
        <v>0</v>
      </c>
      <c r="W403" s="31">
        <v>0</v>
      </c>
      <c r="X403" s="30">
        <v>0</v>
      </c>
      <c r="Y403" s="30">
        <v>0</v>
      </c>
      <c r="Z403" s="31">
        <v>0</v>
      </c>
      <c r="AA403" s="30">
        <v>0</v>
      </c>
      <c r="AB403" s="30">
        <v>0</v>
      </c>
      <c r="AC403" s="31">
        <v>0</v>
      </c>
      <c r="AD403" s="31">
        <v>0</v>
      </c>
      <c r="AE403" s="31">
        <v>0</v>
      </c>
      <c r="AF403" s="32">
        <v>0</v>
      </c>
    </row>
    <row r="404" spans="1:32">
      <c r="A404" s="28">
        <v>401</v>
      </c>
      <c r="B404" s="29">
        <v>1022006</v>
      </c>
      <c r="C404" s="29" t="s">
        <v>414</v>
      </c>
      <c r="D404" s="29" t="s">
        <v>451</v>
      </c>
      <c r="E404" s="10">
        <v>0</v>
      </c>
      <c r="F404" s="11">
        <v>0</v>
      </c>
      <c r="G404" s="11">
        <v>0</v>
      </c>
      <c r="H404" s="11">
        <v>0</v>
      </c>
      <c r="I404" s="12">
        <v>0</v>
      </c>
      <c r="J404" s="30">
        <v>0</v>
      </c>
      <c r="K404" s="30">
        <v>0</v>
      </c>
      <c r="L404" s="30">
        <v>0</v>
      </c>
      <c r="M404" s="30">
        <v>0</v>
      </c>
      <c r="N404" s="31">
        <v>0</v>
      </c>
      <c r="O404" s="30">
        <v>0</v>
      </c>
      <c r="P404" s="30">
        <v>0</v>
      </c>
      <c r="Q404" s="31">
        <v>0</v>
      </c>
      <c r="R404" s="30">
        <v>0</v>
      </c>
      <c r="S404" s="30">
        <v>0</v>
      </c>
      <c r="T404" s="31">
        <v>0</v>
      </c>
      <c r="U404" s="30">
        <v>0</v>
      </c>
      <c r="V404" s="30">
        <v>0</v>
      </c>
      <c r="W404" s="31">
        <v>0</v>
      </c>
      <c r="X404" s="30">
        <v>0</v>
      </c>
      <c r="Y404" s="30">
        <v>0</v>
      </c>
      <c r="Z404" s="31">
        <v>0</v>
      </c>
      <c r="AA404" s="30">
        <v>0</v>
      </c>
      <c r="AB404" s="30">
        <v>0</v>
      </c>
      <c r="AC404" s="31">
        <v>0</v>
      </c>
      <c r="AD404" s="31">
        <v>0</v>
      </c>
      <c r="AE404" s="31">
        <v>0</v>
      </c>
      <c r="AF404" s="32">
        <v>0</v>
      </c>
    </row>
    <row r="405" spans="1:32">
      <c r="A405" s="28">
        <v>402</v>
      </c>
      <c r="B405" s="29">
        <v>1022051</v>
      </c>
      <c r="C405" s="29" t="s">
        <v>414</v>
      </c>
      <c r="D405" s="29" t="s">
        <v>452</v>
      </c>
      <c r="E405" s="10">
        <v>0</v>
      </c>
      <c r="F405" s="11">
        <v>0</v>
      </c>
      <c r="G405" s="11">
        <v>0</v>
      </c>
      <c r="H405" s="11">
        <v>0</v>
      </c>
      <c r="I405" s="12">
        <v>0</v>
      </c>
      <c r="J405" s="30">
        <v>0</v>
      </c>
      <c r="K405" s="30">
        <v>0</v>
      </c>
      <c r="L405" s="30">
        <v>0</v>
      </c>
      <c r="M405" s="30">
        <v>0</v>
      </c>
      <c r="N405" s="31">
        <v>0</v>
      </c>
      <c r="O405" s="30">
        <v>0</v>
      </c>
      <c r="P405" s="30">
        <v>0</v>
      </c>
      <c r="Q405" s="31">
        <v>0</v>
      </c>
      <c r="R405" s="30">
        <v>0</v>
      </c>
      <c r="S405" s="30">
        <v>0</v>
      </c>
      <c r="T405" s="31">
        <v>0</v>
      </c>
      <c r="U405" s="30">
        <v>0</v>
      </c>
      <c r="V405" s="30">
        <v>0</v>
      </c>
      <c r="W405" s="31">
        <v>0</v>
      </c>
      <c r="X405" s="30">
        <v>0</v>
      </c>
      <c r="Y405" s="30">
        <v>0</v>
      </c>
      <c r="Z405" s="31">
        <v>0</v>
      </c>
      <c r="AA405" s="30">
        <v>0</v>
      </c>
      <c r="AB405" s="30">
        <v>0</v>
      </c>
      <c r="AC405" s="31">
        <v>0</v>
      </c>
      <c r="AD405" s="31">
        <v>0</v>
      </c>
      <c r="AE405" s="31">
        <v>0</v>
      </c>
      <c r="AF405" s="32">
        <v>0</v>
      </c>
    </row>
    <row r="406" spans="1:32">
      <c r="A406" s="28">
        <v>403</v>
      </c>
      <c r="B406" s="29">
        <v>1022027</v>
      </c>
      <c r="C406" s="29" t="s">
        <v>414</v>
      </c>
      <c r="D406" s="29" t="s">
        <v>453</v>
      </c>
      <c r="E406" s="10">
        <v>0</v>
      </c>
      <c r="F406" s="11">
        <v>0</v>
      </c>
      <c r="G406" s="11">
        <v>0</v>
      </c>
      <c r="H406" s="11">
        <v>0</v>
      </c>
      <c r="I406" s="12">
        <v>0</v>
      </c>
      <c r="J406" s="30">
        <v>0</v>
      </c>
      <c r="K406" s="30">
        <v>0</v>
      </c>
      <c r="L406" s="30">
        <v>0</v>
      </c>
      <c r="M406" s="30">
        <v>0</v>
      </c>
      <c r="N406" s="31">
        <v>0</v>
      </c>
      <c r="O406" s="30">
        <v>0</v>
      </c>
      <c r="P406" s="30">
        <v>0</v>
      </c>
      <c r="Q406" s="31">
        <v>0</v>
      </c>
      <c r="R406" s="30">
        <v>0</v>
      </c>
      <c r="S406" s="30">
        <v>0</v>
      </c>
      <c r="T406" s="31">
        <v>0</v>
      </c>
      <c r="U406" s="30">
        <v>0</v>
      </c>
      <c r="V406" s="30">
        <v>0</v>
      </c>
      <c r="W406" s="31">
        <v>0</v>
      </c>
      <c r="X406" s="30">
        <v>0</v>
      </c>
      <c r="Y406" s="30">
        <v>0</v>
      </c>
      <c r="Z406" s="31">
        <v>0</v>
      </c>
      <c r="AA406" s="30">
        <v>0</v>
      </c>
      <c r="AB406" s="30">
        <v>0</v>
      </c>
      <c r="AC406" s="31">
        <v>0</v>
      </c>
      <c r="AD406" s="31">
        <v>0</v>
      </c>
      <c r="AE406" s="31">
        <v>0</v>
      </c>
      <c r="AF406" s="32">
        <v>0</v>
      </c>
    </row>
    <row r="407" spans="1:32">
      <c r="A407" s="28">
        <v>404</v>
      </c>
      <c r="B407" s="29">
        <v>1022002</v>
      </c>
      <c r="C407" s="29" t="s">
        <v>414</v>
      </c>
      <c r="D407" s="29" t="s">
        <v>454</v>
      </c>
      <c r="E407" s="10">
        <v>0</v>
      </c>
      <c r="F407" s="11">
        <v>0</v>
      </c>
      <c r="G407" s="11">
        <v>0</v>
      </c>
      <c r="H407" s="11">
        <v>0</v>
      </c>
      <c r="I407" s="12">
        <v>0</v>
      </c>
      <c r="J407" s="30">
        <v>0</v>
      </c>
      <c r="K407" s="30">
        <v>0</v>
      </c>
      <c r="L407" s="30">
        <v>0</v>
      </c>
      <c r="M407" s="30">
        <v>0</v>
      </c>
      <c r="N407" s="31">
        <v>0</v>
      </c>
      <c r="O407" s="30">
        <v>0</v>
      </c>
      <c r="P407" s="30">
        <v>0</v>
      </c>
      <c r="Q407" s="31">
        <v>0</v>
      </c>
      <c r="R407" s="30">
        <v>0</v>
      </c>
      <c r="S407" s="30">
        <v>0</v>
      </c>
      <c r="T407" s="31">
        <v>0</v>
      </c>
      <c r="U407" s="30">
        <v>0</v>
      </c>
      <c r="V407" s="30">
        <v>0</v>
      </c>
      <c r="W407" s="31">
        <v>0</v>
      </c>
      <c r="X407" s="30">
        <v>0</v>
      </c>
      <c r="Y407" s="30">
        <v>0</v>
      </c>
      <c r="Z407" s="31">
        <v>0</v>
      </c>
      <c r="AA407" s="30">
        <v>0</v>
      </c>
      <c r="AB407" s="30">
        <v>0</v>
      </c>
      <c r="AC407" s="31">
        <v>0</v>
      </c>
      <c r="AD407" s="31">
        <v>0</v>
      </c>
      <c r="AE407" s="31">
        <v>0</v>
      </c>
      <c r="AF407" s="32">
        <v>0</v>
      </c>
    </row>
    <row r="408" spans="1:32">
      <c r="A408" s="28">
        <v>405</v>
      </c>
      <c r="B408" s="29">
        <v>1022008</v>
      </c>
      <c r="C408" s="29" t="s">
        <v>414</v>
      </c>
      <c r="D408" s="29" t="s">
        <v>455</v>
      </c>
      <c r="E408" s="10">
        <v>0</v>
      </c>
      <c r="F408" s="11">
        <v>0</v>
      </c>
      <c r="G408" s="11">
        <v>0</v>
      </c>
      <c r="H408" s="11">
        <v>0</v>
      </c>
      <c r="I408" s="12">
        <v>0</v>
      </c>
      <c r="J408" s="30">
        <v>0</v>
      </c>
      <c r="K408" s="30">
        <v>0</v>
      </c>
      <c r="L408" s="30">
        <v>0</v>
      </c>
      <c r="M408" s="30">
        <v>0</v>
      </c>
      <c r="N408" s="31">
        <v>0</v>
      </c>
      <c r="O408" s="30">
        <v>0</v>
      </c>
      <c r="P408" s="30">
        <v>0</v>
      </c>
      <c r="Q408" s="31">
        <v>0</v>
      </c>
      <c r="R408" s="30">
        <v>0</v>
      </c>
      <c r="S408" s="30">
        <v>0</v>
      </c>
      <c r="T408" s="31">
        <v>0</v>
      </c>
      <c r="U408" s="30">
        <v>0</v>
      </c>
      <c r="V408" s="30">
        <v>0</v>
      </c>
      <c r="W408" s="31">
        <v>0</v>
      </c>
      <c r="X408" s="30">
        <v>0</v>
      </c>
      <c r="Y408" s="30">
        <v>0</v>
      </c>
      <c r="Z408" s="31">
        <v>0</v>
      </c>
      <c r="AA408" s="30">
        <v>0</v>
      </c>
      <c r="AB408" s="30">
        <v>0</v>
      </c>
      <c r="AC408" s="31">
        <v>0</v>
      </c>
      <c r="AD408" s="31">
        <v>0</v>
      </c>
      <c r="AE408" s="31">
        <v>0</v>
      </c>
      <c r="AF408" s="32">
        <v>0</v>
      </c>
    </row>
    <row r="409" spans="1:32">
      <c r="A409" s="28">
        <v>406</v>
      </c>
      <c r="B409" s="29">
        <v>1022046</v>
      </c>
      <c r="C409" s="29" t="s">
        <v>414</v>
      </c>
      <c r="D409" s="29" t="s">
        <v>456</v>
      </c>
      <c r="E409" s="10">
        <v>0</v>
      </c>
      <c r="F409" s="11">
        <v>0</v>
      </c>
      <c r="G409" s="11">
        <v>0</v>
      </c>
      <c r="H409" s="11">
        <v>0</v>
      </c>
      <c r="I409" s="12">
        <v>0</v>
      </c>
      <c r="J409" s="30">
        <v>0</v>
      </c>
      <c r="K409" s="30">
        <v>0</v>
      </c>
      <c r="L409" s="30">
        <v>0</v>
      </c>
      <c r="M409" s="30">
        <v>0</v>
      </c>
      <c r="N409" s="31">
        <v>0</v>
      </c>
      <c r="O409" s="30">
        <v>0</v>
      </c>
      <c r="P409" s="30">
        <v>0</v>
      </c>
      <c r="Q409" s="31">
        <v>0</v>
      </c>
      <c r="R409" s="30">
        <v>0</v>
      </c>
      <c r="S409" s="30">
        <v>0</v>
      </c>
      <c r="T409" s="31">
        <v>0</v>
      </c>
      <c r="U409" s="30">
        <v>0</v>
      </c>
      <c r="V409" s="30">
        <v>0</v>
      </c>
      <c r="W409" s="31">
        <v>0</v>
      </c>
      <c r="X409" s="30">
        <v>0</v>
      </c>
      <c r="Y409" s="30">
        <v>0</v>
      </c>
      <c r="Z409" s="31">
        <v>0</v>
      </c>
      <c r="AA409" s="30">
        <v>0</v>
      </c>
      <c r="AB409" s="30">
        <v>0</v>
      </c>
      <c r="AC409" s="31">
        <v>0</v>
      </c>
      <c r="AD409" s="31">
        <v>0</v>
      </c>
      <c r="AE409" s="31">
        <v>0</v>
      </c>
      <c r="AF409" s="32">
        <v>0</v>
      </c>
    </row>
    <row r="410" spans="1:32">
      <c r="A410" s="28">
        <v>407</v>
      </c>
      <c r="B410" s="29">
        <v>1022049</v>
      </c>
      <c r="C410" s="29" t="s">
        <v>414</v>
      </c>
      <c r="D410" s="29" t="s">
        <v>457</v>
      </c>
      <c r="E410" s="10">
        <v>0</v>
      </c>
      <c r="F410" s="11">
        <v>0</v>
      </c>
      <c r="G410" s="11">
        <v>0</v>
      </c>
      <c r="H410" s="11">
        <v>0</v>
      </c>
      <c r="I410" s="12">
        <v>0</v>
      </c>
      <c r="J410" s="30">
        <v>0</v>
      </c>
      <c r="K410" s="30">
        <v>0</v>
      </c>
      <c r="L410" s="30">
        <v>0</v>
      </c>
      <c r="M410" s="30">
        <v>0</v>
      </c>
      <c r="N410" s="31">
        <v>0</v>
      </c>
      <c r="O410" s="30">
        <v>0</v>
      </c>
      <c r="P410" s="30">
        <v>0</v>
      </c>
      <c r="Q410" s="31">
        <v>0</v>
      </c>
      <c r="R410" s="30">
        <v>0</v>
      </c>
      <c r="S410" s="30">
        <v>0</v>
      </c>
      <c r="T410" s="31">
        <v>0</v>
      </c>
      <c r="U410" s="30">
        <v>0</v>
      </c>
      <c r="V410" s="30">
        <v>0</v>
      </c>
      <c r="W410" s="31">
        <v>0</v>
      </c>
      <c r="X410" s="30">
        <v>0</v>
      </c>
      <c r="Y410" s="30">
        <v>0</v>
      </c>
      <c r="Z410" s="31">
        <v>0</v>
      </c>
      <c r="AA410" s="30">
        <v>0</v>
      </c>
      <c r="AB410" s="30">
        <v>0</v>
      </c>
      <c r="AC410" s="31">
        <v>0</v>
      </c>
      <c r="AD410" s="31">
        <v>0</v>
      </c>
      <c r="AE410" s="31">
        <v>0</v>
      </c>
      <c r="AF410" s="32">
        <v>0</v>
      </c>
    </row>
    <row r="411" spans="1:32">
      <c r="A411" s="28">
        <v>408</v>
      </c>
      <c r="B411" s="29">
        <v>1022054</v>
      </c>
      <c r="C411" s="29" t="s">
        <v>414</v>
      </c>
      <c r="D411" s="29" t="s">
        <v>458</v>
      </c>
      <c r="E411" s="10">
        <v>0</v>
      </c>
      <c r="F411" s="11">
        <v>0</v>
      </c>
      <c r="G411" s="11">
        <v>0</v>
      </c>
      <c r="H411" s="11">
        <v>0</v>
      </c>
      <c r="I411" s="12">
        <v>0</v>
      </c>
      <c r="J411" s="30">
        <v>0</v>
      </c>
      <c r="K411" s="30">
        <v>0</v>
      </c>
      <c r="L411" s="30">
        <v>0</v>
      </c>
      <c r="M411" s="30">
        <v>0</v>
      </c>
      <c r="N411" s="31">
        <v>0</v>
      </c>
      <c r="O411" s="30">
        <v>0</v>
      </c>
      <c r="P411" s="30">
        <v>0</v>
      </c>
      <c r="Q411" s="31">
        <v>0</v>
      </c>
      <c r="R411" s="30">
        <v>0</v>
      </c>
      <c r="S411" s="30">
        <v>0</v>
      </c>
      <c r="T411" s="31">
        <v>0</v>
      </c>
      <c r="U411" s="30">
        <v>0</v>
      </c>
      <c r="V411" s="30">
        <v>0</v>
      </c>
      <c r="W411" s="31">
        <v>0</v>
      </c>
      <c r="X411" s="30">
        <v>0</v>
      </c>
      <c r="Y411" s="30">
        <v>0</v>
      </c>
      <c r="Z411" s="31">
        <v>0</v>
      </c>
      <c r="AA411" s="30">
        <v>0</v>
      </c>
      <c r="AB411" s="30">
        <v>0</v>
      </c>
      <c r="AC411" s="31">
        <v>0</v>
      </c>
      <c r="AD411" s="31">
        <v>0</v>
      </c>
      <c r="AE411" s="31">
        <v>0</v>
      </c>
      <c r="AF411" s="32">
        <v>0</v>
      </c>
    </row>
    <row r="412" spans="1:32">
      <c r="A412" s="28">
        <v>409</v>
      </c>
      <c r="B412" s="29">
        <v>1022014</v>
      </c>
      <c r="C412" s="29" t="s">
        <v>414</v>
      </c>
      <c r="D412" s="29" t="s">
        <v>459</v>
      </c>
      <c r="E412" s="10">
        <v>0</v>
      </c>
      <c r="F412" s="11">
        <v>0</v>
      </c>
      <c r="G412" s="11">
        <v>0</v>
      </c>
      <c r="H412" s="11">
        <v>0</v>
      </c>
      <c r="I412" s="12">
        <v>0</v>
      </c>
      <c r="J412" s="30">
        <v>0</v>
      </c>
      <c r="K412" s="30">
        <v>0</v>
      </c>
      <c r="L412" s="30">
        <v>0</v>
      </c>
      <c r="M412" s="30">
        <v>0</v>
      </c>
      <c r="N412" s="31">
        <v>0</v>
      </c>
      <c r="O412" s="30">
        <v>0</v>
      </c>
      <c r="P412" s="30">
        <v>0</v>
      </c>
      <c r="Q412" s="31">
        <v>0</v>
      </c>
      <c r="R412" s="30">
        <v>0</v>
      </c>
      <c r="S412" s="30">
        <v>0</v>
      </c>
      <c r="T412" s="31">
        <v>0</v>
      </c>
      <c r="U412" s="30">
        <v>0</v>
      </c>
      <c r="V412" s="30">
        <v>0</v>
      </c>
      <c r="W412" s="31">
        <v>0</v>
      </c>
      <c r="X412" s="30">
        <v>0</v>
      </c>
      <c r="Y412" s="30">
        <v>0</v>
      </c>
      <c r="Z412" s="31">
        <v>0</v>
      </c>
      <c r="AA412" s="30">
        <v>0</v>
      </c>
      <c r="AB412" s="30">
        <v>0</v>
      </c>
      <c r="AC412" s="31">
        <v>0</v>
      </c>
      <c r="AD412" s="31">
        <v>0</v>
      </c>
      <c r="AE412" s="31">
        <v>0</v>
      </c>
      <c r="AF412" s="32">
        <v>0</v>
      </c>
    </row>
    <row r="413" spans="1:32">
      <c r="A413" s="28">
        <v>410</v>
      </c>
      <c r="B413" s="29">
        <v>1022010</v>
      </c>
      <c r="C413" s="29" t="s">
        <v>414</v>
      </c>
      <c r="D413" s="29" t="s">
        <v>460</v>
      </c>
      <c r="E413" s="10">
        <v>0</v>
      </c>
      <c r="F413" s="11">
        <v>0</v>
      </c>
      <c r="G413" s="11">
        <v>0</v>
      </c>
      <c r="H413" s="11">
        <v>0</v>
      </c>
      <c r="I413" s="12">
        <v>0</v>
      </c>
      <c r="J413" s="30">
        <v>0</v>
      </c>
      <c r="K413" s="30">
        <v>0</v>
      </c>
      <c r="L413" s="30">
        <v>0</v>
      </c>
      <c r="M413" s="30">
        <v>0</v>
      </c>
      <c r="N413" s="31">
        <v>0</v>
      </c>
      <c r="O413" s="30">
        <v>0</v>
      </c>
      <c r="P413" s="30">
        <v>0</v>
      </c>
      <c r="Q413" s="31">
        <v>0</v>
      </c>
      <c r="R413" s="30">
        <v>0</v>
      </c>
      <c r="S413" s="30">
        <v>0</v>
      </c>
      <c r="T413" s="31">
        <v>0</v>
      </c>
      <c r="U413" s="30">
        <v>0</v>
      </c>
      <c r="V413" s="30">
        <v>0</v>
      </c>
      <c r="W413" s="31">
        <v>0</v>
      </c>
      <c r="X413" s="30">
        <v>0</v>
      </c>
      <c r="Y413" s="30">
        <v>0</v>
      </c>
      <c r="Z413" s="31">
        <v>0</v>
      </c>
      <c r="AA413" s="30">
        <v>0</v>
      </c>
      <c r="AB413" s="30">
        <v>0</v>
      </c>
      <c r="AC413" s="31">
        <v>0</v>
      </c>
      <c r="AD413" s="31">
        <v>0</v>
      </c>
      <c r="AE413" s="31">
        <v>0</v>
      </c>
      <c r="AF413" s="32">
        <v>0</v>
      </c>
    </row>
    <row r="414" spans="1:32">
      <c r="A414" s="28">
        <v>411</v>
      </c>
      <c r="B414" s="29">
        <v>1022028</v>
      </c>
      <c r="C414" s="29" t="s">
        <v>414</v>
      </c>
      <c r="D414" s="29" t="s">
        <v>461</v>
      </c>
      <c r="E414" s="10">
        <v>0</v>
      </c>
      <c r="F414" s="11">
        <v>0</v>
      </c>
      <c r="G414" s="11">
        <v>0</v>
      </c>
      <c r="H414" s="11">
        <v>0</v>
      </c>
      <c r="I414" s="12">
        <v>0</v>
      </c>
      <c r="J414" s="30">
        <v>0</v>
      </c>
      <c r="K414" s="30">
        <v>0</v>
      </c>
      <c r="L414" s="30">
        <v>0</v>
      </c>
      <c r="M414" s="30">
        <v>0</v>
      </c>
      <c r="N414" s="31">
        <v>0</v>
      </c>
      <c r="O414" s="30">
        <v>0</v>
      </c>
      <c r="P414" s="30">
        <v>0</v>
      </c>
      <c r="Q414" s="31">
        <v>0</v>
      </c>
      <c r="R414" s="30">
        <v>0</v>
      </c>
      <c r="S414" s="30">
        <v>0</v>
      </c>
      <c r="T414" s="31">
        <v>0</v>
      </c>
      <c r="U414" s="30">
        <v>0</v>
      </c>
      <c r="V414" s="30">
        <v>0</v>
      </c>
      <c r="W414" s="31">
        <v>0</v>
      </c>
      <c r="X414" s="30">
        <v>0</v>
      </c>
      <c r="Y414" s="30">
        <v>0</v>
      </c>
      <c r="Z414" s="31">
        <v>0</v>
      </c>
      <c r="AA414" s="30">
        <v>0</v>
      </c>
      <c r="AB414" s="30">
        <v>0</v>
      </c>
      <c r="AC414" s="31">
        <v>0</v>
      </c>
      <c r="AD414" s="31">
        <v>0</v>
      </c>
      <c r="AE414" s="31">
        <v>0</v>
      </c>
      <c r="AF414" s="32">
        <v>0</v>
      </c>
    </row>
    <row r="415" spans="1:32">
      <c r="A415" s="28">
        <v>412</v>
      </c>
      <c r="B415" s="29">
        <v>1022033</v>
      </c>
      <c r="C415" s="29" t="s">
        <v>414</v>
      </c>
      <c r="D415" s="29" t="s">
        <v>462</v>
      </c>
      <c r="E415" s="10">
        <v>0</v>
      </c>
      <c r="F415" s="11">
        <v>0</v>
      </c>
      <c r="G415" s="11">
        <v>0</v>
      </c>
      <c r="H415" s="11">
        <v>0</v>
      </c>
      <c r="I415" s="12">
        <v>0</v>
      </c>
      <c r="J415" s="30">
        <v>0</v>
      </c>
      <c r="K415" s="30">
        <v>0</v>
      </c>
      <c r="L415" s="30">
        <v>0</v>
      </c>
      <c r="M415" s="30">
        <v>0</v>
      </c>
      <c r="N415" s="31">
        <v>0</v>
      </c>
      <c r="O415" s="30">
        <v>0</v>
      </c>
      <c r="P415" s="30">
        <v>0</v>
      </c>
      <c r="Q415" s="31">
        <v>0</v>
      </c>
      <c r="R415" s="30">
        <v>0</v>
      </c>
      <c r="S415" s="30">
        <v>0</v>
      </c>
      <c r="T415" s="31">
        <v>0</v>
      </c>
      <c r="U415" s="30">
        <v>0</v>
      </c>
      <c r="V415" s="30">
        <v>0</v>
      </c>
      <c r="W415" s="31">
        <v>0</v>
      </c>
      <c r="X415" s="30">
        <v>0</v>
      </c>
      <c r="Y415" s="30">
        <v>0</v>
      </c>
      <c r="Z415" s="31">
        <v>0</v>
      </c>
      <c r="AA415" s="30">
        <v>0</v>
      </c>
      <c r="AB415" s="30">
        <v>0</v>
      </c>
      <c r="AC415" s="31">
        <v>0</v>
      </c>
      <c r="AD415" s="31">
        <v>0</v>
      </c>
      <c r="AE415" s="31">
        <v>0</v>
      </c>
      <c r="AF415" s="32">
        <v>0</v>
      </c>
    </row>
    <row r="416" spans="1:32">
      <c r="A416" s="28">
        <v>413</v>
      </c>
      <c r="B416" s="29">
        <v>1022004</v>
      </c>
      <c r="C416" s="29" t="s">
        <v>414</v>
      </c>
      <c r="D416" s="29" t="s">
        <v>463</v>
      </c>
      <c r="E416" s="10">
        <v>0</v>
      </c>
      <c r="F416" s="11">
        <v>0</v>
      </c>
      <c r="G416" s="11">
        <v>0</v>
      </c>
      <c r="H416" s="11">
        <v>0</v>
      </c>
      <c r="I416" s="12">
        <v>0</v>
      </c>
      <c r="J416" s="30">
        <v>0</v>
      </c>
      <c r="K416" s="30">
        <v>0</v>
      </c>
      <c r="L416" s="30">
        <v>0</v>
      </c>
      <c r="M416" s="30">
        <v>0</v>
      </c>
      <c r="N416" s="31">
        <v>0</v>
      </c>
      <c r="O416" s="30">
        <v>0</v>
      </c>
      <c r="P416" s="30">
        <v>0</v>
      </c>
      <c r="Q416" s="31">
        <v>0</v>
      </c>
      <c r="R416" s="30">
        <v>0</v>
      </c>
      <c r="S416" s="30">
        <v>0</v>
      </c>
      <c r="T416" s="31">
        <v>0</v>
      </c>
      <c r="U416" s="30">
        <v>0</v>
      </c>
      <c r="V416" s="30">
        <v>0</v>
      </c>
      <c r="W416" s="31">
        <v>0</v>
      </c>
      <c r="X416" s="30">
        <v>0</v>
      </c>
      <c r="Y416" s="30">
        <v>0</v>
      </c>
      <c r="Z416" s="31">
        <v>0</v>
      </c>
      <c r="AA416" s="30">
        <v>0</v>
      </c>
      <c r="AB416" s="30">
        <v>0</v>
      </c>
      <c r="AC416" s="31">
        <v>0</v>
      </c>
      <c r="AD416" s="31">
        <v>0</v>
      </c>
      <c r="AE416" s="31">
        <v>0</v>
      </c>
      <c r="AF416" s="32">
        <v>0</v>
      </c>
    </row>
    <row r="417" spans="1:32">
      <c r="A417" s="28">
        <v>414</v>
      </c>
      <c r="B417" s="29">
        <v>1022057</v>
      </c>
      <c r="C417" s="29" t="s">
        <v>414</v>
      </c>
      <c r="D417" s="29" t="s">
        <v>464</v>
      </c>
      <c r="E417" s="10">
        <v>0</v>
      </c>
      <c r="F417" s="11">
        <v>0</v>
      </c>
      <c r="G417" s="11">
        <v>0</v>
      </c>
      <c r="H417" s="11">
        <v>0</v>
      </c>
      <c r="I417" s="12">
        <v>0</v>
      </c>
      <c r="J417" s="30">
        <v>0</v>
      </c>
      <c r="K417" s="30">
        <v>0</v>
      </c>
      <c r="L417" s="30">
        <v>0</v>
      </c>
      <c r="M417" s="30">
        <v>0</v>
      </c>
      <c r="N417" s="31">
        <v>0</v>
      </c>
      <c r="O417" s="30">
        <v>0</v>
      </c>
      <c r="P417" s="30">
        <v>0</v>
      </c>
      <c r="Q417" s="31">
        <v>0</v>
      </c>
      <c r="R417" s="30">
        <v>0</v>
      </c>
      <c r="S417" s="30">
        <v>0</v>
      </c>
      <c r="T417" s="31">
        <v>0</v>
      </c>
      <c r="U417" s="30">
        <v>0</v>
      </c>
      <c r="V417" s="30">
        <v>0</v>
      </c>
      <c r="W417" s="31">
        <v>0</v>
      </c>
      <c r="X417" s="30">
        <v>0</v>
      </c>
      <c r="Y417" s="30">
        <v>0</v>
      </c>
      <c r="Z417" s="31">
        <v>0</v>
      </c>
      <c r="AA417" s="30">
        <v>0</v>
      </c>
      <c r="AB417" s="30">
        <v>0</v>
      </c>
      <c r="AC417" s="31">
        <v>0</v>
      </c>
      <c r="AD417" s="31">
        <v>0</v>
      </c>
      <c r="AE417" s="31">
        <v>0</v>
      </c>
      <c r="AF417" s="32">
        <v>0</v>
      </c>
    </row>
    <row r="418" spans="1:32">
      <c r="A418" s="28">
        <v>415</v>
      </c>
      <c r="B418" s="29">
        <v>1022040</v>
      </c>
      <c r="C418" s="29" t="s">
        <v>414</v>
      </c>
      <c r="D418" s="29" t="s">
        <v>465</v>
      </c>
      <c r="E418" s="10">
        <v>0</v>
      </c>
      <c r="F418" s="11">
        <v>0</v>
      </c>
      <c r="G418" s="11">
        <v>0</v>
      </c>
      <c r="H418" s="11">
        <v>0</v>
      </c>
      <c r="I418" s="12">
        <v>0</v>
      </c>
      <c r="J418" s="30">
        <v>0</v>
      </c>
      <c r="K418" s="30">
        <v>0</v>
      </c>
      <c r="L418" s="30">
        <v>0</v>
      </c>
      <c r="M418" s="30">
        <v>0</v>
      </c>
      <c r="N418" s="31">
        <v>0</v>
      </c>
      <c r="O418" s="30">
        <v>0</v>
      </c>
      <c r="P418" s="30">
        <v>0</v>
      </c>
      <c r="Q418" s="31">
        <v>0</v>
      </c>
      <c r="R418" s="30">
        <v>0</v>
      </c>
      <c r="S418" s="30">
        <v>0</v>
      </c>
      <c r="T418" s="31">
        <v>0</v>
      </c>
      <c r="U418" s="30">
        <v>0</v>
      </c>
      <c r="V418" s="30">
        <v>0</v>
      </c>
      <c r="W418" s="31">
        <v>0</v>
      </c>
      <c r="X418" s="30">
        <v>0</v>
      </c>
      <c r="Y418" s="30">
        <v>0</v>
      </c>
      <c r="Z418" s="31">
        <v>0</v>
      </c>
      <c r="AA418" s="30">
        <v>0</v>
      </c>
      <c r="AB418" s="30">
        <v>0</v>
      </c>
      <c r="AC418" s="31">
        <v>0</v>
      </c>
      <c r="AD418" s="31">
        <v>0</v>
      </c>
      <c r="AE418" s="31">
        <v>0</v>
      </c>
      <c r="AF418" s="32">
        <v>0</v>
      </c>
    </row>
    <row r="419" spans="1:32">
      <c r="A419" s="28">
        <v>416</v>
      </c>
      <c r="B419" s="29">
        <v>1022038</v>
      </c>
      <c r="C419" s="29" t="s">
        <v>414</v>
      </c>
      <c r="D419" s="29" t="s">
        <v>466</v>
      </c>
      <c r="E419" s="10">
        <v>0</v>
      </c>
      <c r="F419" s="11">
        <v>0</v>
      </c>
      <c r="G419" s="11">
        <v>0</v>
      </c>
      <c r="H419" s="11">
        <v>0</v>
      </c>
      <c r="I419" s="12">
        <v>0</v>
      </c>
      <c r="J419" s="30">
        <v>0</v>
      </c>
      <c r="K419" s="30">
        <v>0</v>
      </c>
      <c r="L419" s="30">
        <v>0</v>
      </c>
      <c r="M419" s="30">
        <v>0</v>
      </c>
      <c r="N419" s="31">
        <v>0</v>
      </c>
      <c r="O419" s="30">
        <v>0</v>
      </c>
      <c r="P419" s="30">
        <v>0</v>
      </c>
      <c r="Q419" s="31">
        <v>0</v>
      </c>
      <c r="R419" s="30">
        <v>0</v>
      </c>
      <c r="S419" s="30">
        <v>0</v>
      </c>
      <c r="T419" s="31">
        <v>0</v>
      </c>
      <c r="U419" s="30">
        <v>0</v>
      </c>
      <c r="V419" s="30">
        <v>0</v>
      </c>
      <c r="W419" s="31">
        <v>0</v>
      </c>
      <c r="X419" s="30">
        <v>0</v>
      </c>
      <c r="Y419" s="30">
        <v>0</v>
      </c>
      <c r="Z419" s="31">
        <v>0</v>
      </c>
      <c r="AA419" s="30">
        <v>0</v>
      </c>
      <c r="AB419" s="30">
        <v>0</v>
      </c>
      <c r="AC419" s="31">
        <v>0</v>
      </c>
      <c r="AD419" s="31">
        <v>0</v>
      </c>
      <c r="AE419" s="31">
        <v>0</v>
      </c>
      <c r="AF419" s="32">
        <v>0</v>
      </c>
    </row>
    <row r="420" spans="1:32">
      <c r="A420" s="28">
        <v>417</v>
      </c>
      <c r="B420" s="29">
        <v>1022044</v>
      </c>
      <c r="C420" s="29" t="s">
        <v>414</v>
      </c>
      <c r="D420" s="29" t="s">
        <v>467</v>
      </c>
      <c r="E420" s="10">
        <v>0</v>
      </c>
      <c r="F420" s="11">
        <v>0</v>
      </c>
      <c r="G420" s="11">
        <v>0</v>
      </c>
      <c r="H420" s="11">
        <v>0</v>
      </c>
      <c r="I420" s="12">
        <v>0</v>
      </c>
      <c r="J420" s="30">
        <v>0</v>
      </c>
      <c r="K420" s="30">
        <v>0</v>
      </c>
      <c r="L420" s="30">
        <v>0</v>
      </c>
      <c r="M420" s="30">
        <v>0</v>
      </c>
      <c r="N420" s="31">
        <v>0</v>
      </c>
      <c r="O420" s="30">
        <v>0</v>
      </c>
      <c r="P420" s="30">
        <v>0</v>
      </c>
      <c r="Q420" s="31">
        <v>0</v>
      </c>
      <c r="R420" s="30">
        <v>0</v>
      </c>
      <c r="S420" s="30">
        <v>0</v>
      </c>
      <c r="T420" s="31">
        <v>0</v>
      </c>
      <c r="U420" s="30">
        <v>0</v>
      </c>
      <c r="V420" s="30">
        <v>0</v>
      </c>
      <c r="W420" s="31">
        <v>0</v>
      </c>
      <c r="X420" s="30">
        <v>0</v>
      </c>
      <c r="Y420" s="30">
        <v>0</v>
      </c>
      <c r="Z420" s="31">
        <v>0</v>
      </c>
      <c r="AA420" s="30">
        <v>0</v>
      </c>
      <c r="AB420" s="30">
        <v>0</v>
      </c>
      <c r="AC420" s="31">
        <v>0</v>
      </c>
      <c r="AD420" s="31">
        <v>0</v>
      </c>
      <c r="AE420" s="31">
        <v>0</v>
      </c>
      <c r="AF420" s="32">
        <v>0</v>
      </c>
    </row>
    <row r="421" spans="1:32">
      <c r="A421" s="28">
        <v>418</v>
      </c>
      <c r="B421" s="29">
        <v>1022021</v>
      </c>
      <c r="C421" s="29" t="s">
        <v>414</v>
      </c>
      <c r="D421" s="29" t="s">
        <v>468</v>
      </c>
      <c r="E421" s="10">
        <v>0</v>
      </c>
      <c r="F421" s="11">
        <v>0</v>
      </c>
      <c r="G421" s="11">
        <v>0</v>
      </c>
      <c r="H421" s="11">
        <v>0</v>
      </c>
      <c r="I421" s="12">
        <v>0</v>
      </c>
      <c r="J421" s="30">
        <v>0</v>
      </c>
      <c r="K421" s="30">
        <v>0</v>
      </c>
      <c r="L421" s="30">
        <v>0</v>
      </c>
      <c r="M421" s="30">
        <v>0</v>
      </c>
      <c r="N421" s="31">
        <v>0</v>
      </c>
      <c r="O421" s="30">
        <v>0</v>
      </c>
      <c r="P421" s="30">
        <v>0</v>
      </c>
      <c r="Q421" s="31">
        <v>0</v>
      </c>
      <c r="R421" s="30">
        <v>0</v>
      </c>
      <c r="S421" s="30">
        <v>0</v>
      </c>
      <c r="T421" s="31">
        <v>0</v>
      </c>
      <c r="U421" s="30">
        <v>0</v>
      </c>
      <c r="V421" s="30">
        <v>0</v>
      </c>
      <c r="W421" s="31">
        <v>0</v>
      </c>
      <c r="X421" s="30">
        <v>0</v>
      </c>
      <c r="Y421" s="30">
        <v>0</v>
      </c>
      <c r="Z421" s="31">
        <v>0</v>
      </c>
      <c r="AA421" s="30">
        <v>0</v>
      </c>
      <c r="AB421" s="30">
        <v>0</v>
      </c>
      <c r="AC421" s="31">
        <v>0</v>
      </c>
      <c r="AD421" s="31">
        <v>0</v>
      </c>
      <c r="AE421" s="31">
        <v>0</v>
      </c>
      <c r="AF421" s="32">
        <v>0</v>
      </c>
    </row>
    <row r="422" spans="1:32">
      <c r="A422" s="28">
        <v>419</v>
      </c>
      <c r="B422" s="29">
        <v>1022024</v>
      </c>
      <c r="C422" s="29" t="s">
        <v>414</v>
      </c>
      <c r="D422" s="29" t="s">
        <v>469</v>
      </c>
      <c r="E422" s="10">
        <v>0</v>
      </c>
      <c r="F422" s="11">
        <v>0</v>
      </c>
      <c r="G422" s="11">
        <v>0</v>
      </c>
      <c r="H422" s="11">
        <v>0</v>
      </c>
      <c r="I422" s="12">
        <v>0</v>
      </c>
      <c r="J422" s="30">
        <v>0</v>
      </c>
      <c r="K422" s="30">
        <v>0</v>
      </c>
      <c r="L422" s="30">
        <v>0</v>
      </c>
      <c r="M422" s="30">
        <v>0</v>
      </c>
      <c r="N422" s="31">
        <v>0</v>
      </c>
      <c r="O422" s="30">
        <v>0</v>
      </c>
      <c r="P422" s="30">
        <v>0</v>
      </c>
      <c r="Q422" s="31">
        <v>0</v>
      </c>
      <c r="R422" s="30">
        <v>0</v>
      </c>
      <c r="S422" s="30">
        <v>0</v>
      </c>
      <c r="T422" s="31">
        <v>0</v>
      </c>
      <c r="U422" s="30">
        <v>0</v>
      </c>
      <c r="V422" s="30">
        <v>0</v>
      </c>
      <c r="W422" s="31">
        <v>0</v>
      </c>
      <c r="X422" s="30">
        <v>0</v>
      </c>
      <c r="Y422" s="30">
        <v>0</v>
      </c>
      <c r="Z422" s="31">
        <v>0</v>
      </c>
      <c r="AA422" s="30">
        <v>0</v>
      </c>
      <c r="AB422" s="30">
        <v>0</v>
      </c>
      <c r="AC422" s="31">
        <v>0</v>
      </c>
      <c r="AD422" s="31">
        <v>0</v>
      </c>
      <c r="AE422" s="31">
        <v>0</v>
      </c>
      <c r="AF422" s="32">
        <v>0</v>
      </c>
    </row>
    <row r="423" spans="1:32">
      <c r="A423" s="28">
        <v>420</v>
      </c>
      <c r="B423" s="29">
        <v>1022060</v>
      </c>
      <c r="C423" s="29" t="s">
        <v>414</v>
      </c>
      <c r="D423" s="29" t="s">
        <v>470</v>
      </c>
      <c r="E423" s="10">
        <v>0</v>
      </c>
      <c r="F423" s="11">
        <v>0</v>
      </c>
      <c r="G423" s="11">
        <v>0</v>
      </c>
      <c r="H423" s="11">
        <v>0</v>
      </c>
      <c r="I423" s="12">
        <v>0</v>
      </c>
      <c r="J423" s="30">
        <v>0</v>
      </c>
      <c r="K423" s="30">
        <v>0</v>
      </c>
      <c r="L423" s="30">
        <v>0</v>
      </c>
      <c r="M423" s="30">
        <v>0</v>
      </c>
      <c r="N423" s="31">
        <v>0</v>
      </c>
      <c r="O423" s="30">
        <v>0</v>
      </c>
      <c r="P423" s="30">
        <v>0</v>
      </c>
      <c r="Q423" s="31">
        <v>0</v>
      </c>
      <c r="R423" s="30">
        <v>0</v>
      </c>
      <c r="S423" s="30">
        <v>0</v>
      </c>
      <c r="T423" s="31">
        <v>0</v>
      </c>
      <c r="U423" s="30">
        <v>0</v>
      </c>
      <c r="V423" s="30">
        <v>0</v>
      </c>
      <c r="W423" s="31">
        <v>0</v>
      </c>
      <c r="X423" s="30">
        <v>0</v>
      </c>
      <c r="Y423" s="30">
        <v>0</v>
      </c>
      <c r="Z423" s="31">
        <v>0</v>
      </c>
      <c r="AA423" s="30">
        <v>0</v>
      </c>
      <c r="AB423" s="30">
        <v>0</v>
      </c>
      <c r="AC423" s="31">
        <v>0</v>
      </c>
      <c r="AD423" s="31">
        <v>0</v>
      </c>
      <c r="AE423" s="31">
        <v>0</v>
      </c>
      <c r="AF423" s="32">
        <v>0</v>
      </c>
    </row>
    <row r="424" spans="1:32">
      <c r="A424" s="28">
        <v>421</v>
      </c>
      <c r="B424" s="29">
        <v>1022055</v>
      </c>
      <c r="C424" s="29" t="s">
        <v>414</v>
      </c>
      <c r="D424" s="29" t="s">
        <v>471</v>
      </c>
      <c r="E424" s="10">
        <v>0</v>
      </c>
      <c r="F424" s="11">
        <v>0</v>
      </c>
      <c r="G424" s="11">
        <v>0</v>
      </c>
      <c r="H424" s="11">
        <v>0</v>
      </c>
      <c r="I424" s="12">
        <v>0</v>
      </c>
      <c r="J424" s="30">
        <v>0</v>
      </c>
      <c r="K424" s="30">
        <v>0</v>
      </c>
      <c r="L424" s="30">
        <v>0</v>
      </c>
      <c r="M424" s="30">
        <v>0</v>
      </c>
      <c r="N424" s="31">
        <v>0</v>
      </c>
      <c r="O424" s="30">
        <v>0</v>
      </c>
      <c r="P424" s="30">
        <v>0</v>
      </c>
      <c r="Q424" s="31">
        <v>0</v>
      </c>
      <c r="R424" s="30">
        <v>0</v>
      </c>
      <c r="S424" s="30">
        <v>0</v>
      </c>
      <c r="T424" s="31">
        <v>0</v>
      </c>
      <c r="U424" s="30">
        <v>0</v>
      </c>
      <c r="V424" s="30">
        <v>0</v>
      </c>
      <c r="W424" s="31">
        <v>0</v>
      </c>
      <c r="X424" s="30">
        <v>0</v>
      </c>
      <c r="Y424" s="30">
        <v>0</v>
      </c>
      <c r="Z424" s="31">
        <v>0</v>
      </c>
      <c r="AA424" s="30">
        <v>0</v>
      </c>
      <c r="AB424" s="30">
        <v>0</v>
      </c>
      <c r="AC424" s="31">
        <v>0</v>
      </c>
      <c r="AD424" s="31">
        <v>0</v>
      </c>
      <c r="AE424" s="31">
        <v>0</v>
      </c>
      <c r="AF424" s="32">
        <v>0</v>
      </c>
    </row>
    <row r="425" spans="1:32">
      <c r="A425" s="28">
        <v>422</v>
      </c>
      <c r="B425" s="29">
        <v>1022031</v>
      </c>
      <c r="C425" s="29" t="s">
        <v>414</v>
      </c>
      <c r="D425" s="29" t="s">
        <v>472</v>
      </c>
      <c r="E425" s="10">
        <v>0</v>
      </c>
      <c r="F425" s="11">
        <v>0</v>
      </c>
      <c r="G425" s="11">
        <v>0</v>
      </c>
      <c r="H425" s="11">
        <v>0</v>
      </c>
      <c r="I425" s="12">
        <v>0</v>
      </c>
      <c r="J425" s="30">
        <v>0</v>
      </c>
      <c r="K425" s="30">
        <v>0</v>
      </c>
      <c r="L425" s="30">
        <v>0</v>
      </c>
      <c r="M425" s="30">
        <v>0</v>
      </c>
      <c r="N425" s="31">
        <v>0</v>
      </c>
      <c r="O425" s="30">
        <v>0</v>
      </c>
      <c r="P425" s="30">
        <v>0</v>
      </c>
      <c r="Q425" s="31">
        <v>0</v>
      </c>
      <c r="R425" s="30">
        <v>0</v>
      </c>
      <c r="S425" s="30">
        <v>0</v>
      </c>
      <c r="T425" s="31">
        <v>0</v>
      </c>
      <c r="U425" s="30">
        <v>0</v>
      </c>
      <c r="V425" s="30">
        <v>0</v>
      </c>
      <c r="W425" s="31">
        <v>0</v>
      </c>
      <c r="X425" s="30">
        <v>0</v>
      </c>
      <c r="Y425" s="30">
        <v>0</v>
      </c>
      <c r="Z425" s="31">
        <v>0</v>
      </c>
      <c r="AA425" s="30">
        <v>0</v>
      </c>
      <c r="AB425" s="30">
        <v>0</v>
      </c>
      <c r="AC425" s="31">
        <v>0</v>
      </c>
      <c r="AD425" s="31">
        <v>0</v>
      </c>
      <c r="AE425" s="31">
        <v>0</v>
      </c>
      <c r="AF425" s="32">
        <v>0</v>
      </c>
    </row>
    <row r="426" spans="1:32">
      <c r="A426" s="28">
        <v>423</v>
      </c>
      <c r="B426" s="29">
        <v>1022036</v>
      </c>
      <c r="C426" s="29" t="s">
        <v>414</v>
      </c>
      <c r="D426" s="29" t="s">
        <v>473</v>
      </c>
      <c r="E426" s="10">
        <v>0</v>
      </c>
      <c r="F426" s="11">
        <v>0</v>
      </c>
      <c r="G426" s="11">
        <v>0</v>
      </c>
      <c r="H426" s="11">
        <v>0</v>
      </c>
      <c r="I426" s="12">
        <v>0</v>
      </c>
      <c r="J426" s="30">
        <v>0</v>
      </c>
      <c r="K426" s="30">
        <v>0</v>
      </c>
      <c r="L426" s="30">
        <v>0</v>
      </c>
      <c r="M426" s="30">
        <v>0</v>
      </c>
      <c r="N426" s="31">
        <v>0</v>
      </c>
      <c r="O426" s="30">
        <v>0</v>
      </c>
      <c r="P426" s="30">
        <v>0</v>
      </c>
      <c r="Q426" s="31">
        <v>0</v>
      </c>
      <c r="R426" s="30">
        <v>0</v>
      </c>
      <c r="S426" s="30">
        <v>0</v>
      </c>
      <c r="T426" s="31">
        <v>0</v>
      </c>
      <c r="U426" s="30">
        <v>0</v>
      </c>
      <c r="V426" s="30">
        <v>0</v>
      </c>
      <c r="W426" s="31">
        <v>0</v>
      </c>
      <c r="X426" s="30">
        <v>0</v>
      </c>
      <c r="Y426" s="30">
        <v>0</v>
      </c>
      <c r="Z426" s="31">
        <v>0</v>
      </c>
      <c r="AA426" s="30">
        <v>0</v>
      </c>
      <c r="AB426" s="30">
        <v>0</v>
      </c>
      <c r="AC426" s="31">
        <v>0</v>
      </c>
      <c r="AD426" s="31">
        <v>0</v>
      </c>
      <c r="AE426" s="31">
        <v>0</v>
      </c>
      <c r="AF426" s="32">
        <v>0</v>
      </c>
    </row>
    <row r="427" spans="1:32">
      <c r="A427" s="28">
        <v>424</v>
      </c>
      <c r="B427" s="29">
        <v>1022030</v>
      </c>
      <c r="C427" s="29" t="s">
        <v>414</v>
      </c>
      <c r="D427" s="29" t="s">
        <v>474</v>
      </c>
      <c r="E427" s="10">
        <v>0</v>
      </c>
      <c r="F427" s="11">
        <v>0</v>
      </c>
      <c r="G427" s="11">
        <v>0</v>
      </c>
      <c r="H427" s="11">
        <v>0</v>
      </c>
      <c r="I427" s="12">
        <v>0</v>
      </c>
      <c r="J427" s="30">
        <v>0</v>
      </c>
      <c r="K427" s="30">
        <v>0</v>
      </c>
      <c r="L427" s="30">
        <v>0</v>
      </c>
      <c r="M427" s="30">
        <v>0</v>
      </c>
      <c r="N427" s="31">
        <v>0</v>
      </c>
      <c r="O427" s="30">
        <v>0</v>
      </c>
      <c r="P427" s="30">
        <v>0</v>
      </c>
      <c r="Q427" s="31">
        <v>0</v>
      </c>
      <c r="R427" s="30">
        <v>0</v>
      </c>
      <c r="S427" s="30">
        <v>0</v>
      </c>
      <c r="T427" s="31">
        <v>0</v>
      </c>
      <c r="U427" s="30">
        <v>0</v>
      </c>
      <c r="V427" s="30">
        <v>0</v>
      </c>
      <c r="W427" s="31">
        <v>0</v>
      </c>
      <c r="X427" s="30">
        <v>0</v>
      </c>
      <c r="Y427" s="30">
        <v>0</v>
      </c>
      <c r="Z427" s="31">
        <v>0</v>
      </c>
      <c r="AA427" s="30">
        <v>0</v>
      </c>
      <c r="AB427" s="30">
        <v>0</v>
      </c>
      <c r="AC427" s="31">
        <v>0</v>
      </c>
      <c r="AD427" s="31">
        <v>0</v>
      </c>
      <c r="AE427" s="31">
        <v>0</v>
      </c>
      <c r="AF427" s="32">
        <v>0</v>
      </c>
    </row>
    <row r="428" spans="1:32">
      <c r="A428" s="28">
        <v>425</v>
      </c>
      <c r="B428" s="29">
        <v>1022012</v>
      </c>
      <c r="C428" s="29" t="s">
        <v>414</v>
      </c>
      <c r="D428" s="29" t="s">
        <v>475</v>
      </c>
      <c r="E428" s="10">
        <v>0</v>
      </c>
      <c r="F428" s="11">
        <v>0</v>
      </c>
      <c r="G428" s="11">
        <v>0</v>
      </c>
      <c r="H428" s="11">
        <v>0</v>
      </c>
      <c r="I428" s="12">
        <v>0</v>
      </c>
      <c r="J428" s="30">
        <v>0</v>
      </c>
      <c r="K428" s="30">
        <v>0</v>
      </c>
      <c r="L428" s="30">
        <v>0</v>
      </c>
      <c r="M428" s="30">
        <v>0</v>
      </c>
      <c r="N428" s="31">
        <v>0</v>
      </c>
      <c r="O428" s="30">
        <v>0</v>
      </c>
      <c r="P428" s="30">
        <v>0</v>
      </c>
      <c r="Q428" s="31">
        <v>0</v>
      </c>
      <c r="R428" s="30">
        <v>0</v>
      </c>
      <c r="S428" s="30">
        <v>0</v>
      </c>
      <c r="T428" s="31">
        <v>0</v>
      </c>
      <c r="U428" s="30">
        <v>0</v>
      </c>
      <c r="V428" s="30">
        <v>0</v>
      </c>
      <c r="W428" s="31">
        <v>0</v>
      </c>
      <c r="X428" s="30">
        <v>0</v>
      </c>
      <c r="Y428" s="30">
        <v>0</v>
      </c>
      <c r="Z428" s="31">
        <v>0</v>
      </c>
      <c r="AA428" s="30">
        <v>0</v>
      </c>
      <c r="AB428" s="30">
        <v>0</v>
      </c>
      <c r="AC428" s="31">
        <v>0</v>
      </c>
      <c r="AD428" s="31">
        <v>0</v>
      </c>
      <c r="AE428" s="31">
        <v>0</v>
      </c>
      <c r="AF428" s="32">
        <v>0</v>
      </c>
    </row>
    <row r="429" spans="1:32">
      <c r="A429" s="28">
        <v>426</v>
      </c>
      <c r="B429" s="29">
        <v>1022025</v>
      </c>
      <c r="C429" s="29" t="s">
        <v>414</v>
      </c>
      <c r="D429" s="29" t="s">
        <v>476</v>
      </c>
      <c r="E429" s="10">
        <v>0</v>
      </c>
      <c r="F429" s="11">
        <v>0</v>
      </c>
      <c r="G429" s="11">
        <v>0</v>
      </c>
      <c r="H429" s="11">
        <v>0</v>
      </c>
      <c r="I429" s="12">
        <v>0</v>
      </c>
      <c r="J429" s="30">
        <v>0</v>
      </c>
      <c r="K429" s="30">
        <v>0</v>
      </c>
      <c r="L429" s="30">
        <v>0</v>
      </c>
      <c r="M429" s="30">
        <v>0</v>
      </c>
      <c r="N429" s="31">
        <v>0</v>
      </c>
      <c r="O429" s="30">
        <v>0</v>
      </c>
      <c r="P429" s="30">
        <v>0</v>
      </c>
      <c r="Q429" s="31">
        <v>0</v>
      </c>
      <c r="R429" s="30">
        <v>0</v>
      </c>
      <c r="S429" s="30">
        <v>0</v>
      </c>
      <c r="T429" s="31">
        <v>0</v>
      </c>
      <c r="U429" s="30">
        <v>0</v>
      </c>
      <c r="V429" s="30">
        <v>0</v>
      </c>
      <c r="W429" s="31">
        <v>0</v>
      </c>
      <c r="X429" s="30">
        <v>0</v>
      </c>
      <c r="Y429" s="30">
        <v>0</v>
      </c>
      <c r="Z429" s="31">
        <v>0</v>
      </c>
      <c r="AA429" s="30">
        <v>0</v>
      </c>
      <c r="AB429" s="30">
        <v>0</v>
      </c>
      <c r="AC429" s="31">
        <v>0</v>
      </c>
      <c r="AD429" s="31">
        <v>0</v>
      </c>
      <c r="AE429" s="31">
        <v>0</v>
      </c>
      <c r="AF429" s="32">
        <v>0</v>
      </c>
    </row>
    <row r="430" spans="1:32">
      <c r="A430" s="8" t="str">
        <f>IF(D430="","",SUBTOTAL(3,$D$4:D430))</f>
        <v/>
      </c>
      <c r="B430" s="18"/>
      <c r="C430" s="19"/>
      <c r="D430" s="19"/>
      <c r="E430" s="10"/>
      <c r="F430" s="11"/>
      <c r="G430" s="11"/>
      <c r="H430" s="11"/>
      <c r="I430" s="12"/>
      <c r="J430" s="13"/>
      <c r="K430" s="13"/>
      <c r="L430" s="13"/>
      <c r="M430" s="13"/>
      <c r="N430" s="14"/>
      <c r="O430" s="13"/>
      <c r="P430" s="13"/>
      <c r="Q430" s="14"/>
      <c r="R430" s="13"/>
      <c r="S430" s="13"/>
      <c r="T430" s="14"/>
      <c r="U430" s="13"/>
      <c r="V430" s="13"/>
      <c r="W430" s="14"/>
      <c r="X430" s="13"/>
      <c r="Y430" s="13"/>
      <c r="Z430" s="14"/>
      <c r="AA430" s="13"/>
      <c r="AB430" s="13"/>
      <c r="AC430" s="14"/>
      <c r="AD430" s="14"/>
      <c r="AE430" s="14"/>
      <c r="AF430" s="15"/>
    </row>
    <row r="431" spans="1:32">
      <c r="A431" s="8" t="str">
        <f>IF(D431="","",SUBTOTAL(3,$D$4:D431))</f>
        <v/>
      </c>
      <c r="B431" s="18"/>
      <c r="C431" s="19"/>
      <c r="D431" s="19"/>
      <c r="E431" s="10"/>
      <c r="F431" s="11"/>
      <c r="G431" s="11"/>
      <c r="H431" s="11"/>
      <c r="I431" s="12"/>
      <c r="J431" s="13"/>
      <c r="K431" s="13"/>
      <c r="L431" s="13"/>
      <c r="M431" s="13"/>
      <c r="N431" s="14"/>
      <c r="O431" s="13"/>
      <c r="P431" s="13"/>
      <c r="Q431" s="14"/>
      <c r="R431" s="13"/>
      <c r="S431" s="13"/>
      <c r="T431" s="14"/>
      <c r="U431" s="13"/>
      <c r="V431" s="13"/>
      <c r="W431" s="14"/>
      <c r="X431" s="13"/>
      <c r="Y431" s="13"/>
      <c r="Z431" s="14"/>
      <c r="AA431" s="13"/>
      <c r="AB431" s="13"/>
      <c r="AC431" s="14"/>
      <c r="AD431" s="14"/>
      <c r="AE431" s="14"/>
      <c r="AF431" s="15"/>
    </row>
    <row r="432" spans="1:32">
      <c r="A432" s="8" t="str">
        <f>IF(D432="","",SUBTOTAL(3,$D$4:D432))</f>
        <v/>
      </c>
      <c r="B432" s="18"/>
      <c r="C432" s="19"/>
      <c r="D432" s="19"/>
      <c r="E432" s="10"/>
      <c r="F432" s="11"/>
      <c r="G432" s="11"/>
      <c r="H432" s="11"/>
      <c r="I432" s="12"/>
      <c r="J432" s="13"/>
      <c r="K432" s="13"/>
      <c r="L432" s="13"/>
      <c r="M432" s="13"/>
      <c r="N432" s="14"/>
      <c r="O432" s="13"/>
      <c r="P432" s="13"/>
      <c r="Q432" s="14"/>
      <c r="R432" s="13"/>
      <c r="S432" s="13"/>
      <c r="T432" s="14"/>
      <c r="U432" s="13"/>
      <c r="V432" s="13"/>
      <c r="W432" s="14"/>
      <c r="X432" s="13"/>
      <c r="Y432" s="13"/>
      <c r="Z432" s="14"/>
      <c r="AA432" s="13"/>
      <c r="AB432" s="13"/>
      <c r="AC432" s="14"/>
      <c r="AD432" s="14"/>
      <c r="AE432" s="14"/>
      <c r="AF432" s="15"/>
    </row>
    <row r="433" spans="1:32">
      <c r="A433" s="8" t="str">
        <f>IF(D433="","",SUBTOTAL(3,$D$4:D433))</f>
        <v/>
      </c>
      <c r="B433" s="18"/>
      <c r="C433" s="19"/>
      <c r="D433" s="19"/>
      <c r="E433" s="10"/>
      <c r="F433" s="11"/>
      <c r="G433" s="11"/>
      <c r="H433" s="11"/>
      <c r="I433" s="12"/>
      <c r="J433" s="13"/>
      <c r="K433" s="13"/>
      <c r="L433" s="13"/>
      <c r="M433" s="13"/>
      <c r="N433" s="14"/>
      <c r="O433" s="13"/>
      <c r="P433" s="13"/>
      <c r="Q433" s="14"/>
      <c r="R433" s="13"/>
      <c r="S433" s="13"/>
      <c r="T433" s="14"/>
      <c r="U433" s="13"/>
      <c r="V433" s="13"/>
      <c r="W433" s="14"/>
      <c r="X433" s="13"/>
      <c r="Y433" s="13"/>
      <c r="Z433" s="14"/>
      <c r="AA433" s="13"/>
      <c r="AB433" s="13"/>
      <c r="AC433" s="14"/>
      <c r="AD433" s="14"/>
      <c r="AE433" s="14"/>
      <c r="AF433" s="15"/>
    </row>
    <row r="434" spans="1:32">
      <c r="A434" s="8" t="str">
        <f>IF(D434="","",SUBTOTAL(3,$D$4:D434))</f>
        <v/>
      </c>
      <c r="B434" s="18"/>
      <c r="C434" s="19"/>
      <c r="D434" s="19"/>
      <c r="E434" s="10"/>
      <c r="F434" s="11"/>
      <c r="G434" s="11"/>
      <c r="H434" s="11"/>
      <c r="I434" s="12"/>
      <c r="J434" s="13"/>
      <c r="K434" s="13"/>
      <c r="L434" s="13"/>
      <c r="M434" s="13"/>
      <c r="N434" s="14"/>
      <c r="O434" s="13"/>
      <c r="P434" s="13"/>
      <c r="Q434" s="14"/>
      <c r="R434" s="13"/>
      <c r="S434" s="13"/>
      <c r="T434" s="14"/>
      <c r="U434" s="13"/>
      <c r="V434" s="13"/>
      <c r="W434" s="14"/>
      <c r="X434" s="13"/>
      <c r="Y434" s="13"/>
      <c r="Z434" s="14"/>
      <c r="AA434" s="13"/>
      <c r="AB434" s="13"/>
      <c r="AC434" s="14"/>
      <c r="AD434" s="14"/>
      <c r="AE434" s="14"/>
      <c r="AF434" s="15"/>
    </row>
    <row r="435" spans="1:32">
      <c r="A435" s="8" t="str">
        <f>IF(D435="","",SUBTOTAL(3,$D$4:D435))</f>
        <v/>
      </c>
      <c r="B435" s="18"/>
      <c r="C435" s="19"/>
      <c r="D435" s="19"/>
      <c r="E435" s="10"/>
      <c r="F435" s="11"/>
      <c r="G435" s="11"/>
      <c r="H435" s="11"/>
      <c r="I435" s="12"/>
      <c r="J435" s="13"/>
      <c r="K435" s="13"/>
      <c r="L435" s="13"/>
      <c r="M435" s="13"/>
      <c r="N435" s="14"/>
      <c r="O435" s="13"/>
      <c r="P435" s="13"/>
      <c r="Q435" s="14"/>
      <c r="R435" s="13"/>
      <c r="S435" s="13"/>
      <c r="T435" s="14"/>
      <c r="U435" s="13"/>
      <c r="V435" s="13"/>
      <c r="W435" s="14"/>
      <c r="X435" s="13"/>
      <c r="Y435" s="13"/>
      <c r="Z435" s="14"/>
      <c r="AA435" s="13"/>
      <c r="AB435" s="13"/>
      <c r="AC435" s="14"/>
      <c r="AD435" s="14"/>
      <c r="AE435" s="14"/>
      <c r="AF435" s="15"/>
    </row>
    <row r="436" spans="1:32">
      <c r="A436" s="8" t="str">
        <f>IF(D436="","",SUBTOTAL(3,$D$4:D436))</f>
        <v/>
      </c>
      <c r="B436" s="18"/>
      <c r="C436" s="19"/>
      <c r="D436" s="19"/>
      <c r="E436" s="10"/>
      <c r="F436" s="11"/>
      <c r="G436" s="11"/>
      <c r="H436" s="11"/>
      <c r="I436" s="12"/>
      <c r="J436" s="13"/>
      <c r="K436" s="13"/>
      <c r="L436" s="13"/>
      <c r="M436" s="13"/>
      <c r="N436" s="14"/>
      <c r="O436" s="13"/>
      <c r="P436" s="13"/>
      <c r="Q436" s="14"/>
      <c r="R436" s="13"/>
      <c r="S436" s="13"/>
      <c r="T436" s="14"/>
      <c r="U436" s="13"/>
      <c r="V436" s="13"/>
      <c r="W436" s="14"/>
      <c r="X436" s="13"/>
      <c r="Y436" s="13"/>
      <c r="Z436" s="14"/>
      <c r="AA436" s="13"/>
      <c r="AB436" s="13"/>
      <c r="AC436" s="14"/>
      <c r="AD436" s="14"/>
      <c r="AE436" s="14"/>
      <c r="AF436" s="15"/>
    </row>
    <row r="437" spans="1:32">
      <c r="A437" s="8" t="str">
        <f>IF(D437="","",SUBTOTAL(3,$D$4:D437))</f>
        <v/>
      </c>
      <c r="B437" s="18"/>
      <c r="C437" s="19"/>
      <c r="D437" s="19"/>
      <c r="E437" s="10"/>
      <c r="F437" s="11"/>
      <c r="G437" s="11"/>
      <c r="H437" s="11"/>
      <c r="I437" s="12"/>
      <c r="J437" s="13"/>
      <c r="K437" s="13"/>
      <c r="L437" s="13"/>
      <c r="M437" s="13"/>
      <c r="N437" s="14"/>
      <c r="O437" s="13"/>
      <c r="P437" s="13"/>
      <c r="Q437" s="14"/>
      <c r="R437" s="13"/>
      <c r="S437" s="13"/>
      <c r="T437" s="14"/>
      <c r="U437" s="13"/>
      <c r="V437" s="13"/>
      <c r="W437" s="14"/>
      <c r="X437" s="13"/>
      <c r="Y437" s="13"/>
      <c r="Z437" s="14"/>
      <c r="AA437" s="13"/>
      <c r="AB437" s="13"/>
      <c r="AC437" s="14"/>
      <c r="AD437" s="14"/>
      <c r="AE437" s="14"/>
      <c r="AF437" s="15"/>
    </row>
    <row r="438" spans="1:32">
      <c r="A438" s="8" t="str">
        <f>IF(D438="","",SUBTOTAL(3,$D$4:D438))</f>
        <v/>
      </c>
      <c r="B438" s="18"/>
      <c r="C438" s="19"/>
      <c r="D438" s="19"/>
      <c r="E438" s="10"/>
      <c r="F438" s="11"/>
      <c r="G438" s="11"/>
      <c r="H438" s="11"/>
      <c r="I438" s="12"/>
      <c r="J438" s="13"/>
      <c r="K438" s="13"/>
      <c r="L438" s="13"/>
      <c r="M438" s="13"/>
      <c r="N438" s="14"/>
      <c r="O438" s="13"/>
      <c r="P438" s="13"/>
      <c r="Q438" s="14"/>
      <c r="R438" s="13"/>
      <c r="S438" s="13"/>
      <c r="T438" s="14"/>
      <c r="U438" s="13"/>
      <c r="V438" s="13"/>
      <c r="W438" s="14"/>
      <c r="X438" s="13"/>
      <c r="Y438" s="13"/>
      <c r="Z438" s="14"/>
      <c r="AA438" s="13"/>
      <c r="AB438" s="13"/>
      <c r="AC438" s="14"/>
      <c r="AD438" s="14"/>
      <c r="AE438" s="14"/>
      <c r="AF438" s="15"/>
    </row>
    <row r="439" spans="1:32">
      <c r="A439" s="8" t="str">
        <f>IF(D439="","",SUBTOTAL(3,$D$4:D439))</f>
        <v/>
      </c>
      <c r="B439" s="18"/>
      <c r="C439" s="19"/>
      <c r="D439" s="19"/>
      <c r="E439" s="10"/>
      <c r="F439" s="11"/>
      <c r="G439" s="11"/>
      <c r="H439" s="11"/>
      <c r="I439" s="12"/>
      <c r="J439" s="13"/>
      <c r="K439" s="13"/>
      <c r="L439" s="13"/>
      <c r="M439" s="13"/>
      <c r="N439" s="14"/>
      <c r="O439" s="13"/>
      <c r="P439" s="13"/>
      <c r="Q439" s="14"/>
      <c r="R439" s="13"/>
      <c r="S439" s="13"/>
      <c r="T439" s="14"/>
      <c r="U439" s="13"/>
      <c r="V439" s="13"/>
      <c r="W439" s="14"/>
      <c r="X439" s="13"/>
      <c r="Y439" s="13"/>
      <c r="Z439" s="14"/>
      <c r="AA439" s="13"/>
      <c r="AB439" s="13"/>
      <c r="AC439" s="14"/>
      <c r="AD439" s="14"/>
      <c r="AE439" s="14"/>
      <c r="AF439" s="15"/>
    </row>
    <row r="440" spans="1:32">
      <c r="A440" s="8" t="str">
        <f>IF(D440="","",SUBTOTAL(3,$D$4:D440))</f>
        <v/>
      </c>
      <c r="B440" s="18"/>
      <c r="C440" s="19"/>
      <c r="D440" s="19"/>
      <c r="E440" s="10"/>
      <c r="F440" s="11"/>
      <c r="G440" s="11"/>
      <c r="H440" s="11"/>
      <c r="I440" s="12"/>
      <c r="J440" s="13"/>
      <c r="K440" s="13"/>
      <c r="L440" s="13"/>
      <c r="M440" s="13"/>
      <c r="N440" s="14"/>
      <c r="O440" s="13"/>
      <c r="P440" s="13"/>
      <c r="Q440" s="14"/>
      <c r="R440" s="13"/>
      <c r="S440" s="13"/>
      <c r="T440" s="14"/>
      <c r="U440" s="13"/>
      <c r="V440" s="13"/>
      <c r="W440" s="14"/>
      <c r="X440" s="13"/>
      <c r="Y440" s="13"/>
      <c r="Z440" s="14"/>
      <c r="AA440" s="13"/>
      <c r="AB440" s="13"/>
      <c r="AC440" s="14"/>
      <c r="AD440" s="14"/>
      <c r="AE440" s="14"/>
      <c r="AF440" s="15"/>
    </row>
    <row r="441" spans="1:32">
      <c r="A441" s="8" t="str">
        <f>IF(D441="","",SUBTOTAL(3,$D$4:D441))</f>
        <v/>
      </c>
      <c r="B441" s="18"/>
      <c r="C441" s="19"/>
      <c r="D441" s="19"/>
      <c r="E441" s="10"/>
      <c r="F441" s="11"/>
      <c r="G441" s="11"/>
      <c r="H441" s="11"/>
      <c r="I441" s="12"/>
      <c r="J441" s="13"/>
      <c r="K441" s="13"/>
      <c r="L441" s="13"/>
      <c r="M441" s="13"/>
      <c r="N441" s="14"/>
      <c r="O441" s="13"/>
      <c r="P441" s="13"/>
      <c r="Q441" s="14"/>
      <c r="R441" s="13"/>
      <c r="S441" s="13"/>
      <c r="T441" s="14"/>
      <c r="U441" s="13"/>
      <c r="V441" s="13"/>
      <c r="W441" s="14"/>
      <c r="X441" s="13"/>
      <c r="Y441" s="13"/>
      <c r="Z441" s="14"/>
      <c r="AA441" s="13"/>
      <c r="AB441" s="13"/>
      <c r="AC441" s="14"/>
      <c r="AD441" s="14"/>
      <c r="AE441" s="14"/>
      <c r="AF441" s="15"/>
    </row>
    <row r="442" spans="1:32">
      <c r="A442" s="8" t="str">
        <f>IF(D442="","",SUBTOTAL(3,$D$4:D442))</f>
        <v/>
      </c>
      <c r="B442" s="18"/>
      <c r="C442" s="19"/>
      <c r="D442" s="19"/>
      <c r="E442" s="10"/>
      <c r="F442" s="11"/>
      <c r="G442" s="11"/>
      <c r="H442" s="11"/>
      <c r="I442" s="12"/>
      <c r="J442" s="13"/>
      <c r="K442" s="13"/>
      <c r="L442" s="13"/>
      <c r="M442" s="13"/>
      <c r="N442" s="14"/>
      <c r="O442" s="13"/>
      <c r="P442" s="13"/>
      <c r="Q442" s="14"/>
      <c r="R442" s="13"/>
      <c r="S442" s="13"/>
      <c r="T442" s="14"/>
      <c r="U442" s="13"/>
      <c r="V442" s="13"/>
      <c r="W442" s="14"/>
      <c r="X442" s="13"/>
      <c r="Y442" s="13"/>
      <c r="Z442" s="14"/>
      <c r="AA442" s="13"/>
      <c r="AB442" s="13"/>
      <c r="AC442" s="14"/>
      <c r="AD442" s="14"/>
      <c r="AE442" s="14"/>
      <c r="AF442" s="15"/>
    </row>
    <row r="443" spans="1:32">
      <c r="A443" s="8" t="str">
        <f>IF(D443="","",SUBTOTAL(3,$D$4:D443))</f>
        <v/>
      </c>
      <c r="B443" s="18"/>
      <c r="C443" s="19"/>
      <c r="D443" s="19"/>
      <c r="E443" s="10"/>
      <c r="F443" s="11"/>
      <c r="G443" s="11"/>
      <c r="H443" s="11"/>
      <c r="I443" s="12"/>
      <c r="J443" s="13"/>
      <c r="K443" s="13"/>
      <c r="L443" s="13"/>
      <c r="M443" s="13"/>
      <c r="N443" s="14"/>
      <c r="O443" s="13"/>
      <c r="P443" s="13"/>
      <c r="Q443" s="14"/>
      <c r="R443" s="13"/>
      <c r="S443" s="13"/>
      <c r="T443" s="14"/>
      <c r="U443" s="13"/>
      <c r="V443" s="13"/>
      <c r="W443" s="14"/>
      <c r="X443" s="13"/>
      <c r="Y443" s="13"/>
      <c r="Z443" s="14"/>
      <c r="AA443" s="13"/>
      <c r="AB443" s="13"/>
      <c r="AC443" s="14"/>
      <c r="AD443" s="14"/>
      <c r="AE443" s="14"/>
      <c r="AF443" s="15"/>
    </row>
    <row r="444" spans="1:32">
      <c r="A444" s="8" t="str">
        <f>IF(D444="","",SUBTOTAL(3,$D$4:D444))</f>
        <v/>
      </c>
      <c r="B444" s="18"/>
      <c r="C444" s="19"/>
      <c r="D444" s="19"/>
      <c r="E444" s="10"/>
      <c r="F444" s="11"/>
      <c r="G444" s="11"/>
      <c r="H444" s="11"/>
      <c r="I444" s="12"/>
      <c r="J444" s="13"/>
      <c r="K444" s="13"/>
      <c r="L444" s="13"/>
      <c r="M444" s="13"/>
      <c r="N444" s="14"/>
      <c r="O444" s="13"/>
      <c r="P444" s="13"/>
      <c r="Q444" s="14"/>
      <c r="R444" s="13"/>
      <c r="S444" s="13"/>
      <c r="T444" s="14"/>
      <c r="U444" s="13"/>
      <c r="V444" s="13"/>
      <c r="W444" s="14"/>
      <c r="X444" s="13"/>
      <c r="Y444" s="13"/>
      <c r="Z444" s="14"/>
      <c r="AA444" s="13"/>
      <c r="AB444" s="13"/>
      <c r="AC444" s="14"/>
      <c r="AD444" s="14"/>
      <c r="AE444" s="14"/>
      <c r="AF444" s="15"/>
    </row>
    <row r="445" spans="1:32">
      <c r="A445" s="8" t="str">
        <f>IF(D445="","",SUBTOTAL(3,$D$4:D445))</f>
        <v/>
      </c>
      <c r="B445" s="18"/>
      <c r="C445" s="19"/>
      <c r="D445" s="19"/>
      <c r="E445" s="10"/>
      <c r="F445" s="11"/>
      <c r="G445" s="11"/>
      <c r="H445" s="11"/>
      <c r="I445" s="12"/>
      <c r="J445" s="13"/>
      <c r="K445" s="13"/>
      <c r="L445" s="13"/>
      <c r="M445" s="13"/>
      <c r="N445" s="14"/>
      <c r="O445" s="13"/>
      <c r="P445" s="13"/>
      <c r="Q445" s="14"/>
      <c r="R445" s="13"/>
      <c r="S445" s="13"/>
      <c r="T445" s="14"/>
      <c r="U445" s="13"/>
      <c r="V445" s="13"/>
      <c r="W445" s="14"/>
      <c r="X445" s="13"/>
      <c r="Y445" s="13"/>
      <c r="Z445" s="14"/>
      <c r="AA445" s="13"/>
      <c r="AB445" s="13"/>
      <c r="AC445" s="14"/>
      <c r="AD445" s="14"/>
      <c r="AE445" s="14"/>
      <c r="AF445" s="15"/>
    </row>
    <row r="446" spans="1:32">
      <c r="A446" s="8" t="str">
        <f>IF(D446="","",SUBTOTAL(3,$D$4:D446))</f>
        <v/>
      </c>
      <c r="B446" s="18"/>
      <c r="C446" s="19"/>
      <c r="D446" s="19"/>
      <c r="E446" s="10"/>
      <c r="F446" s="11"/>
      <c r="G446" s="11"/>
      <c r="H446" s="11"/>
      <c r="I446" s="12"/>
      <c r="J446" s="13"/>
      <c r="K446" s="13"/>
      <c r="L446" s="13"/>
      <c r="M446" s="13"/>
      <c r="N446" s="14"/>
      <c r="O446" s="13"/>
      <c r="P446" s="13"/>
      <c r="Q446" s="14"/>
      <c r="R446" s="13"/>
      <c r="S446" s="13"/>
      <c r="T446" s="14"/>
      <c r="U446" s="13"/>
      <c r="V446" s="13"/>
      <c r="W446" s="14"/>
      <c r="X446" s="13"/>
      <c r="Y446" s="13"/>
      <c r="Z446" s="14"/>
      <c r="AA446" s="13"/>
      <c r="AB446" s="13"/>
      <c r="AC446" s="14"/>
      <c r="AD446" s="14"/>
      <c r="AE446" s="14"/>
      <c r="AF446" s="15"/>
    </row>
    <row r="447" spans="1:32">
      <c r="A447" s="8" t="str">
        <f>IF(D447="","",SUBTOTAL(3,$D$4:D447))</f>
        <v/>
      </c>
      <c r="B447" s="18"/>
      <c r="C447" s="19"/>
      <c r="D447" s="19"/>
      <c r="E447" s="10"/>
      <c r="F447" s="11"/>
      <c r="G447" s="11"/>
      <c r="H447" s="11"/>
      <c r="I447" s="12"/>
      <c r="J447" s="13"/>
      <c r="K447" s="13"/>
      <c r="L447" s="13"/>
      <c r="M447" s="13"/>
      <c r="N447" s="14"/>
      <c r="O447" s="13"/>
      <c r="P447" s="13"/>
      <c r="Q447" s="14"/>
      <c r="R447" s="13"/>
      <c r="S447" s="13"/>
      <c r="T447" s="14"/>
      <c r="U447" s="13"/>
      <c r="V447" s="13"/>
      <c r="W447" s="14"/>
      <c r="X447" s="13"/>
      <c r="Y447" s="13"/>
      <c r="Z447" s="14"/>
      <c r="AA447" s="13"/>
      <c r="AB447" s="13"/>
      <c r="AC447" s="14"/>
      <c r="AD447" s="14"/>
      <c r="AE447" s="14"/>
      <c r="AF447" s="15"/>
    </row>
    <row r="448" spans="1:32">
      <c r="A448" s="8" t="str">
        <f>IF(D448="","",SUBTOTAL(3,$D$4:D448))</f>
        <v/>
      </c>
      <c r="B448" s="18"/>
      <c r="C448" s="19"/>
      <c r="D448" s="19"/>
      <c r="E448" s="10"/>
      <c r="F448" s="11"/>
      <c r="G448" s="11"/>
      <c r="H448" s="11"/>
      <c r="I448" s="12"/>
      <c r="J448" s="13"/>
      <c r="K448" s="13"/>
      <c r="L448" s="13"/>
      <c r="M448" s="13"/>
      <c r="N448" s="14"/>
      <c r="O448" s="13"/>
      <c r="P448" s="13"/>
      <c r="Q448" s="14"/>
      <c r="R448" s="13"/>
      <c r="S448" s="13"/>
      <c r="T448" s="14"/>
      <c r="U448" s="13"/>
      <c r="V448" s="13"/>
      <c r="W448" s="14"/>
      <c r="X448" s="13"/>
      <c r="Y448" s="13"/>
      <c r="Z448" s="14"/>
      <c r="AA448" s="13"/>
      <c r="AB448" s="13"/>
      <c r="AC448" s="14"/>
      <c r="AD448" s="14"/>
      <c r="AE448" s="14"/>
      <c r="AF448" s="15"/>
    </row>
    <row r="449" spans="1:32">
      <c r="A449" s="8" t="str">
        <f>IF(D449="","",SUBTOTAL(3,$D$4:D449))</f>
        <v/>
      </c>
      <c r="B449" s="18"/>
      <c r="C449" s="19"/>
      <c r="D449" s="19"/>
      <c r="E449" s="10"/>
      <c r="F449" s="11"/>
      <c r="G449" s="11"/>
      <c r="H449" s="11"/>
      <c r="I449" s="12"/>
      <c r="J449" s="13"/>
      <c r="K449" s="13"/>
      <c r="L449" s="13"/>
      <c r="M449" s="13"/>
      <c r="N449" s="14"/>
      <c r="O449" s="13"/>
      <c r="P449" s="13"/>
      <c r="Q449" s="14"/>
      <c r="R449" s="13"/>
      <c r="S449" s="13"/>
      <c r="T449" s="14"/>
      <c r="U449" s="13"/>
      <c r="V449" s="13"/>
      <c r="W449" s="14"/>
      <c r="X449" s="13"/>
      <c r="Y449" s="13"/>
      <c r="Z449" s="14"/>
      <c r="AA449" s="13"/>
      <c r="AB449" s="13"/>
      <c r="AC449" s="14"/>
      <c r="AD449" s="14"/>
      <c r="AE449" s="14"/>
      <c r="AF449" s="15"/>
    </row>
    <row r="450" spans="1:32">
      <c r="A450" s="8" t="str">
        <f>IF(D450="","",SUBTOTAL(3,$D$4:D450))</f>
        <v/>
      </c>
      <c r="B450" s="18"/>
      <c r="C450" s="19"/>
      <c r="D450" s="19"/>
      <c r="E450" s="10"/>
      <c r="F450" s="11"/>
      <c r="G450" s="11"/>
      <c r="H450" s="11"/>
      <c r="I450" s="12"/>
      <c r="J450" s="13"/>
      <c r="K450" s="13"/>
      <c r="L450" s="13"/>
      <c r="M450" s="13"/>
      <c r="N450" s="14"/>
      <c r="O450" s="13"/>
      <c r="P450" s="13"/>
      <c r="Q450" s="14"/>
      <c r="R450" s="13"/>
      <c r="S450" s="13"/>
      <c r="T450" s="14"/>
      <c r="U450" s="13"/>
      <c r="V450" s="13"/>
      <c r="W450" s="14"/>
      <c r="X450" s="13"/>
      <c r="Y450" s="13"/>
      <c r="Z450" s="14"/>
      <c r="AA450" s="13"/>
      <c r="AB450" s="13"/>
      <c r="AC450" s="14"/>
      <c r="AD450" s="14"/>
      <c r="AE450" s="14"/>
      <c r="AF450" s="15"/>
    </row>
    <row r="451" spans="1:32">
      <c r="A451" s="8" t="str">
        <f>IF(D451="","",SUBTOTAL(3,$D$4:D451))</f>
        <v/>
      </c>
      <c r="B451" s="18"/>
      <c r="C451" s="19"/>
      <c r="D451" s="19"/>
      <c r="E451" s="10"/>
      <c r="F451" s="11"/>
      <c r="G451" s="11"/>
      <c r="H451" s="11"/>
      <c r="I451" s="12"/>
      <c r="J451" s="13"/>
      <c r="K451" s="13"/>
      <c r="L451" s="13"/>
      <c r="M451" s="13"/>
      <c r="N451" s="14"/>
      <c r="O451" s="13"/>
      <c r="P451" s="13"/>
      <c r="Q451" s="14"/>
      <c r="R451" s="13"/>
      <c r="S451" s="13"/>
      <c r="T451" s="14"/>
      <c r="U451" s="13"/>
      <c r="V451" s="13"/>
      <c r="W451" s="14"/>
      <c r="X451" s="13"/>
      <c r="Y451" s="13"/>
      <c r="Z451" s="14"/>
      <c r="AA451" s="13"/>
      <c r="AB451" s="13"/>
      <c r="AC451" s="14"/>
      <c r="AD451" s="14"/>
      <c r="AE451" s="14"/>
      <c r="AF451" s="15"/>
    </row>
    <row r="452" spans="1:32">
      <c r="A452" s="8" t="str">
        <f>IF(D452="","",SUBTOTAL(3,$D$4:D452))</f>
        <v/>
      </c>
      <c r="B452" s="18"/>
      <c r="C452" s="19"/>
      <c r="D452" s="19"/>
      <c r="E452" s="10"/>
      <c r="F452" s="11"/>
      <c r="G452" s="11"/>
      <c r="H452" s="11"/>
      <c r="I452" s="12"/>
      <c r="J452" s="13"/>
      <c r="K452" s="13"/>
      <c r="L452" s="13"/>
      <c r="M452" s="13"/>
      <c r="N452" s="14"/>
      <c r="O452" s="13"/>
      <c r="P452" s="13"/>
      <c r="Q452" s="14"/>
      <c r="R452" s="13"/>
      <c r="S452" s="13"/>
      <c r="T452" s="14"/>
      <c r="U452" s="13"/>
      <c r="V452" s="13"/>
      <c r="W452" s="14"/>
      <c r="X452" s="13"/>
      <c r="Y452" s="13"/>
      <c r="Z452" s="14"/>
      <c r="AA452" s="13"/>
      <c r="AB452" s="13"/>
      <c r="AC452" s="14"/>
      <c r="AD452" s="14"/>
      <c r="AE452" s="14"/>
      <c r="AF452" s="15"/>
    </row>
    <row r="453" spans="1:32">
      <c r="A453" s="8" t="str">
        <f>IF(D453="","",SUBTOTAL(3,$D$4:D453))</f>
        <v/>
      </c>
      <c r="B453" s="18"/>
      <c r="C453" s="19"/>
      <c r="D453" s="19"/>
      <c r="E453" s="10"/>
      <c r="F453" s="11"/>
      <c r="G453" s="11"/>
      <c r="H453" s="11"/>
      <c r="I453" s="12"/>
      <c r="J453" s="13"/>
      <c r="K453" s="13"/>
      <c r="L453" s="13"/>
      <c r="M453" s="13"/>
      <c r="N453" s="14"/>
      <c r="O453" s="13"/>
      <c r="P453" s="13"/>
      <c r="Q453" s="14"/>
      <c r="R453" s="13"/>
      <c r="S453" s="13"/>
      <c r="T453" s="14"/>
      <c r="U453" s="13"/>
      <c r="V453" s="13"/>
      <c r="W453" s="14"/>
      <c r="X453" s="13"/>
      <c r="Y453" s="13"/>
      <c r="Z453" s="14"/>
      <c r="AA453" s="13"/>
      <c r="AB453" s="13"/>
      <c r="AC453" s="14"/>
      <c r="AD453" s="14"/>
      <c r="AE453" s="14"/>
      <c r="AF453" s="15"/>
    </row>
    <row r="454" spans="1:32">
      <c r="A454" s="8" t="str">
        <f>IF(D454="","",SUBTOTAL(3,$D$4:D454))</f>
        <v/>
      </c>
      <c r="B454" s="18"/>
      <c r="C454" s="19"/>
      <c r="D454" s="19"/>
      <c r="E454" s="10"/>
      <c r="F454" s="11"/>
      <c r="G454" s="11"/>
      <c r="H454" s="11"/>
      <c r="I454" s="12"/>
      <c r="J454" s="13"/>
      <c r="K454" s="13"/>
      <c r="L454" s="13"/>
      <c r="M454" s="13"/>
      <c r="N454" s="14"/>
      <c r="O454" s="13"/>
      <c r="P454" s="13"/>
      <c r="Q454" s="14"/>
      <c r="R454" s="13"/>
      <c r="S454" s="13"/>
      <c r="T454" s="14"/>
      <c r="U454" s="13"/>
      <c r="V454" s="13"/>
      <c r="W454" s="14"/>
      <c r="X454" s="13"/>
      <c r="Y454" s="13"/>
      <c r="Z454" s="14"/>
      <c r="AA454" s="13"/>
      <c r="AB454" s="13"/>
      <c r="AC454" s="14"/>
      <c r="AD454" s="14"/>
      <c r="AE454" s="14"/>
      <c r="AF454" s="15"/>
    </row>
    <row r="455" spans="1:32">
      <c r="A455" s="8" t="str">
        <f>IF(D455="","",SUBTOTAL(3,$D$4:D455))</f>
        <v/>
      </c>
      <c r="B455" s="18"/>
      <c r="C455" s="19"/>
      <c r="D455" s="19"/>
      <c r="E455" s="10"/>
      <c r="F455" s="11"/>
      <c r="G455" s="11"/>
      <c r="H455" s="11"/>
      <c r="I455" s="12"/>
      <c r="J455" s="13"/>
      <c r="K455" s="13"/>
      <c r="L455" s="13"/>
      <c r="M455" s="13"/>
      <c r="N455" s="14"/>
      <c r="O455" s="13"/>
      <c r="P455" s="13"/>
      <c r="Q455" s="14"/>
      <c r="R455" s="13"/>
      <c r="S455" s="13"/>
      <c r="T455" s="14"/>
      <c r="U455" s="13"/>
      <c r="V455" s="13"/>
      <c r="W455" s="14"/>
      <c r="X455" s="13"/>
      <c r="Y455" s="13"/>
      <c r="Z455" s="14"/>
      <c r="AA455" s="13"/>
      <c r="AB455" s="13"/>
      <c r="AC455" s="14"/>
      <c r="AD455" s="14"/>
      <c r="AE455" s="14"/>
      <c r="AF455" s="15"/>
    </row>
    <row r="456" spans="1:32">
      <c r="A456" s="8" t="str">
        <f>IF(D456="","",SUBTOTAL(3,$D$4:D456))</f>
        <v/>
      </c>
      <c r="B456" s="18"/>
      <c r="C456" s="19"/>
      <c r="D456" s="19"/>
      <c r="E456" s="10"/>
      <c r="F456" s="11"/>
      <c r="G456" s="11"/>
      <c r="H456" s="11"/>
      <c r="I456" s="12"/>
      <c r="J456" s="13"/>
      <c r="K456" s="13"/>
      <c r="L456" s="13"/>
      <c r="M456" s="13"/>
      <c r="N456" s="14"/>
      <c r="O456" s="13"/>
      <c r="P456" s="13"/>
      <c r="Q456" s="14"/>
      <c r="R456" s="13"/>
      <c r="S456" s="13"/>
      <c r="T456" s="14"/>
      <c r="U456" s="13"/>
      <c r="V456" s="13"/>
      <c r="W456" s="14"/>
      <c r="X456" s="13"/>
      <c r="Y456" s="13"/>
      <c r="Z456" s="14"/>
      <c r="AA456" s="13"/>
      <c r="AB456" s="13"/>
      <c r="AC456" s="14"/>
      <c r="AD456" s="14"/>
      <c r="AE456" s="14"/>
      <c r="AF456" s="15"/>
    </row>
    <row r="457" spans="1:32">
      <c r="A457" s="8" t="str">
        <f>IF(D457="","",SUBTOTAL(3,$D$4:D457))</f>
        <v/>
      </c>
      <c r="B457" s="18"/>
      <c r="C457" s="19"/>
      <c r="D457" s="19"/>
      <c r="E457" s="10"/>
      <c r="F457" s="11"/>
      <c r="G457" s="11"/>
      <c r="H457" s="11"/>
      <c r="I457" s="12"/>
      <c r="J457" s="13"/>
      <c r="K457" s="13"/>
      <c r="L457" s="13"/>
      <c r="M457" s="13"/>
      <c r="N457" s="14"/>
      <c r="O457" s="13"/>
      <c r="P457" s="13"/>
      <c r="Q457" s="14"/>
      <c r="R457" s="13"/>
      <c r="S457" s="13"/>
      <c r="T457" s="14"/>
      <c r="U457" s="13"/>
      <c r="V457" s="13"/>
      <c r="W457" s="14"/>
      <c r="X457" s="13"/>
      <c r="Y457" s="13"/>
      <c r="Z457" s="14"/>
      <c r="AA457" s="13"/>
      <c r="AB457" s="13"/>
      <c r="AC457" s="14"/>
      <c r="AD457" s="14"/>
      <c r="AE457" s="14"/>
      <c r="AF457" s="15"/>
    </row>
    <row r="458" spans="1:32">
      <c r="A458" s="8" t="str">
        <f>IF(D458="","",SUBTOTAL(3,$D$4:D458))</f>
        <v/>
      </c>
      <c r="B458" s="18"/>
      <c r="C458" s="19"/>
      <c r="D458" s="19"/>
      <c r="E458" s="10"/>
      <c r="F458" s="11"/>
      <c r="G458" s="11"/>
      <c r="H458" s="11"/>
      <c r="I458" s="12"/>
      <c r="J458" s="13"/>
      <c r="K458" s="13"/>
      <c r="L458" s="13"/>
      <c r="M458" s="13"/>
      <c r="N458" s="14"/>
      <c r="O458" s="13"/>
      <c r="P458" s="13"/>
      <c r="Q458" s="14"/>
      <c r="R458" s="13"/>
      <c r="S458" s="13"/>
      <c r="T458" s="14"/>
      <c r="U458" s="13"/>
      <c r="V458" s="13"/>
      <c r="W458" s="14"/>
      <c r="X458" s="13"/>
      <c r="Y458" s="13"/>
      <c r="Z458" s="14"/>
      <c r="AA458" s="13"/>
      <c r="AB458" s="13"/>
      <c r="AC458" s="14"/>
      <c r="AD458" s="14"/>
      <c r="AE458" s="14"/>
      <c r="AF458" s="15"/>
    </row>
    <row r="459" spans="1:32">
      <c r="A459" s="8" t="str">
        <f>IF(D459="","",SUBTOTAL(3,$D$4:D459))</f>
        <v/>
      </c>
      <c r="B459" s="18"/>
      <c r="C459" s="19"/>
      <c r="D459" s="19"/>
      <c r="E459" s="10"/>
      <c r="F459" s="11"/>
      <c r="G459" s="11"/>
      <c r="H459" s="11"/>
      <c r="I459" s="12"/>
      <c r="J459" s="13"/>
      <c r="K459" s="13"/>
      <c r="L459" s="13"/>
      <c r="M459" s="13"/>
      <c r="N459" s="14"/>
      <c r="O459" s="13"/>
      <c r="P459" s="13"/>
      <c r="Q459" s="14"/>
      <c r="R459" s="13"/>
      <c r="S459" s="13"/>
      <c r="T459" s="14"/>
      <c r="U459" s="13"/>
      <c r="V459" s="13"/>
      <c r="W459" s="14"/>
      <c r="X459" s="13"/>
      <c r="Y459" s="13"/>
      <c r="Z459" s="14"/>
      <c r="AA459" s="13"/>
      <c r="AB459" s="13"/>
      <c r="AC459" s="14"/>
      <c r="AD459" s="14"/>
      <c r="AE459" s="14"/>
      <c r="AF459" s="15"/>
    </row>
    <row r="460" spans="1:32">
      <c r="A460" s="8" t="str">
        <f>IF(D460="","",SUBTOTAL(3,$D$4:D460))</f>
        <v/>
      </c>
      <c r="B460" s="18"/>
      <c r="C460" s="19"/>
      <c r="D460" s="19"/>
      <c r="E460" s="10"/>
      <c r="F460" s="11"/>
      <c r="G460" s="11"/>
      <c r="H460" s="11"/>
      <c r="I460" s="12"/>
      <c r="J460" s="13"/>
      <c r="K460" s="13"/>
      <c r="L460" s="13"/>
      <c r="M460" s="13"/>
      <c r="N460" s="14"/>
      <c r="O460" s="13"/>
      <c r="P460" s="13"/>
      <c r="Q460" s="14"/>
      <c r="R460" s="13"/>
      <c r="S460" s="13"/>
      <c r="T460" s="14"/>
      <c r="U460" s="13"/>
      <c r="V460" s="13"/>
      <c r="W460" s="14"/>
      <c r="X460" s="13"/>
      <c r="Y460" s="13"/>
      <c r="Z460" s="14"/>
      <c r="AA460" s="13"/>
      <c r="AB460" s="13"/>
      <c r="AC460" s="14"/>
      <c r="AD460" s="14"/>
      <c r="AE460" s="14"/>
      <c r="AF460" s="15"/>
    </row>
    <row r="461" spans="1:32">
      <c r="A461" s="8" t="str">
        <f>IF(D461="","",SUBTOTAL(3,$D$4:D461))</f>
        <v/>
      </c>
      <c r="B461" s="18"/>
      <c r="C461" s="19"/>
      <c r="D461" s="19"/>
      <c r="E461" s="10"/>
      <c r="F461" s="11"/>
      <c r="G461" s="11"/>
      <c r="H461" s="11"/>
      <c r="I461" s="12"/>
      <c r="J461" s="13"/>
      <c r="K461" s="13"/>
      <c r="L461" s="13"/>
      <c r="M461" s="13"/>
      <c r="N461" s="14"/>
      <c r="O461" s="13"/>
      <c r="P461" s="13"/>
      <c r="Q461" s="14"/>
      <c r="R461" s="13"/>
      <c r="S461" s="13"/>
      <c r="T461" s="14"/>
      <c r="U461" s="13"/>
      <c r="V461" s="13"/>
      <c r="W461" s="14"/>
      <c r="X461" s="13"/>
      <c r="Y461" s="13"/>
      <c r="Z461" s="14"/>
      <c r="AA461" s="13"/>
      <c r="AB461" s="13"/>
      <c r="AC461" s="14"/>
      <c r="AD461" s="14"/>
      <c r="AE461" s="14"/>
      <c r="AF461" s="15"/>
    </row>
    <row r="462" spans="1:32">
      <c r="A462" s="8" t="str">
        <f>IF(D462="","",SUBTOTAL(3,$D$4:D462))</f>
        <v/>
      </c>
      <c r="B462" s="18"/>
      <c r="C462" s="19"/>
      <c r="D462" s="19"/>
      <c r="E462" s="10"/>
      <c r="F462" s="11"/>
      <c r="G462" s="11"/>
      <c r="H462" s="11"/>
      <c r="I462" s="12"/>
      <c r="J462" s="13"/>
      <c r="K462" s="13"/>
      <c r="L462" s="13"/>
      <c r="M462" s="13"/>
      <c r="N462" s="14"/>
      <c r="O462" s="13"/>
      <c r="P462" s="13"/>
      <c r="Q462" s="14"/>
      <c r="R462" s="13"/>
      <c r="S462" s="13"/>
      <c r="T462" s="14"/>
      <c r="U462" s="13"/>
      <c r="V462" s="13"/>
      <c r="W462" s="14"/>
      <c r="X462" s="13"/>
      <c r="Y462" s="13"/>
      <c r="Z462" s="14"/>
      <c r="AA462" s="13"/>
      <c r="AB462" s="13"/>
      <c r="AC462" s="14"/>
      <c r="AD462" s="14"/>
      <c r="AE462" s="14"/>
      <c r="AF462" s="15"/>
    </row>
    <row r="463" spans="1:32">
      <c r="A463" s="8" t="str">
        <f>IF(D463="","",SUBTOTAL(3,$D$4:D463))</f>
        <v/>
      </c>
      <c r="B463" s="18"/>
      <c r="C463" s="19"/>
      <c r="D463" s="19"/>
      <c r="E463" s="10"/>
      <c r="F463" s="11"/>
      <c r="G463" s="11"/>
      <c r="H463" s="11"/>
      <c r="I463" s="12"/>
      <c r="J463" s="13"/>
      <c r="K463" s="13"/>
      <c r="L463" s="13"/>
      <c r="M463" s="13"/>
      <c r="N463" s="14"/>
      <c r="O463" s="13"/>
      <c r="P463" s="13"/>
      <c r="Q463" s="14"/>
      <c r="R463" s="13"/>
      <c r="S463" s="13"/>
      <c r="T463" s="14"/>
      <c r="U463" s="13"/>
      <c r="V463" s="13"/>
      <c r="W463" s="14"/>
      <c r="X463" s="13"/>
      <c r="Y463" s="13"/>
      <c r="Z463" s="14"/>
      <c r="AA463" s="13"/>
      <c r="AB463" s="13"/>
      <c r="AC463" s="14"/>
      <c r="AD463" s="14"/>
      <c r="AE463" s="14"/>
      <c r="AF463" s="15"/>
    </row>
    <row r="464" spans="1:32">
      <c r="A464" s="8" t="str">
        <f>IF(D464="","",SUBTOTAL(3,$D$4:D464))</f>
        <v/>
      </c>
      <c r="B464" s="18"/>
      <c r="C464" s="19"/>
      <c r="D464" s="19"/>
      <c r="E464" s="10"/>
      <c r="F464" s="11"/>
      <c r="G464" s="11"/>
      <c r="H464" s="11"/>
      <c r="I464" s="12"/>
      <c r="J464" s="13"/>
      <c r="K464" s="13"/>
      <c r="L464" s="13"/>
      <c r="M464" s="13"/>
      <c r="N464" s="14"/>
      <c r="O464" s="13"/>
      <c r="P464" s="13"/>
      <c r="Q464" s="14"/>
      <c r="R464" s="13"/>
      <c r="S464" s="13"/>
      <c r="T464" s="14"/>
      <c r="U464" s="13"/>
      <c r="V464" s="13"/>
      <c r="W464" s="14"/>
      <c r="X464" s="13"/>
      <c r="Y464" s="13"/>
      <c r="Z464" s="14"/>
      <c r="AA464" s="13"/>
      <c r="AB464" s="13"/>
      <c r="AC464" s="14"/>
      <c r="AD464" s="14"/>
      <c r="AE464" s="14"/>
      <c r="AF464" s="15"/>
    </row>
    <row r="465" spans="1:32">
      <c r="A465" s="8" t="str">
        <f>IF(D465="","",SUBTOTAL(3,$D$4:D465))</f>
        <v/>
      </c>
      <c r="B465" s="18"/>
      <c r="C465" s="19"/>
      <c r="D465" s="19"/>
      <c r="E465" s="10"/>
      <c r="F465" s="11"/>
      <c r="G465" s="11"/>
      <c r="H465" s="11"/>
      <c r="I465" s="12"/>
      <c r="J465" s="13"/>
      <c r="K465" s="13"/>
      <c r="L465" s="13"/>
      <c r="M465" s="13"/>
      <c r="N465" s="14"/>
      <c r="O465" s="13"/>
      <c r="P465" s="13"/>
      <c r="Q465" s="14"/>
      <c r="R465" s="13"/>
      <c r="S465" s="13"/>
      <c r="T465" s="14"/>
      <c r="U465" s="13"/>
      <c r="V465" s="13"/>
      <c r="W465" s="14"/>
      <c r="X465" s="13"/>
      <c r="Y465" s="13"/>
      <c r="Z465" s="14"/>
      <c r="AA465" s="13"/>
      <c r="AB465" s="13"/>
      <c r="AC465" s="14"/>
      <c r="AD465" s="14"/>
      <c r="AE465" s="14"/>
      <c r="AF465" s="15"/>
    </row>
    <row r="466" spans="1:32">
      <c r="A466" s="8" t="str">
        <f>IF(D466="","",SUBTOTAL(3,$D$4:D466))</f>
        <v/>
      </c>
      <c r="B466" s="18"/>
      <c r="C466" s="19"/>
      <c r="D466" s="19"/>
      <c r="E466" s="10"/>
      <c r="F466" s="11"/>
      <c r="G466" s="11"/>
      <c r="H466" s="11"/>
      <c r="I466" s="12"/>
      <c r="J466" s="13"/>
      <c r="K466" s="13"/>
      <c r="L466" s="13"/>
      <c r="M466" s="13"/>
      <c r="N466" s="14"/>
      <c r="O466" s="13"/>
      <c r="P466" s="13"/>
      <c r="Q466" s="14"/>
      <c r="R466" s="13"/>
      <c r="S466" s="13"/>
      <c r="T466" s="14"/>
      <c r="U466" s="13"/>
      <c r="V466" s="13"/>
      <c r="W466" s="14"/>
      <c r="X466" s="13"/>
      <c r="Y466" s="13"/>
      <c r="Z466" s="14"/>
      <c r="AA466" s="13"/>
      <c r="AB466" s="13"/>
      <c r="AC466" s="14"/>
      <c r="AD466" s="14"/>
      <c r="AE466" s="14"/>
      <c r="AF466" s="15"/>
    </row>
    <row r="467" spans="1:32">
      <c r="A467" s="8" t="str">
        <f>IF(D467="","",SUBTOTAL(3,$D$4:D467))</f>
        <v/>
      </c>
      <c r="B467" s="18"/>
      <c r="C467" s="19"/>
      <c r="D467" s="19"/>
      <c r="E467" s="10"/>
      <c r="F467" s="11"/>
      <c r="G467" s="11"/>
      <c r="H467" s="11"/>
      <c r="I467" s="12"/>
      <c r="J467" s="13"/>
      <c r="K467" s="13"/>
      <c r="L467" s="13"/>
      <c r="M467" s="13"/>
      <c r="N467" s="14"/>
      <c r="O467" s="13"/>
      <c r="P467" s="13"/>
      <c r="Q467" s="14"/>
      <c r="R467" s="13"/>
      <c r="S467" s="13"/>
      <c r="T467" s="14"/>
      <c r="U467" s="13"/>
      <c r="V467" s="13"/>
      <c r="W467" s="14"/>
      <c r="X467" s="13"/>
      <c r="Y467" s="13"/>
      <c r="Z467" s="14"/>
      <c r="AA467" s="13"/>
      <c r="AB467" s="13"/>
      <c r="AC467" s="14"/>
      <c r="AD467" s="14"/>
      <c r="AE467" s="14"/>
      <c r="AF467" s="15"/>
    </row>
    <row r="468" spans="1:32">
      <c r="A468" s="8" t="str">
        <f>IF(D468="","",SUBTOTAL(3,$D$4:D468))</f>
        <v/>
      </c>
      <c r="B468" s="18"/>
      <c r="C468" s="19"/>
      <c r="D468" s="19"/>
      <c r="E468" s="10"/>
      <c r="F468" s="11"/>
      <c r="G468" s="11"/>
      <c r="H468" s="11"/>
      <c r="I468" s="12"/>
      <c r="J468" s="13"/>
      <c r="K468" s="13"/>
      <c r="L468" s="13"/>
      <c r="M468" s="13"/>
      <c r="N468" s="14"/>
      <c r="O468" s="13"/>
      <c r="P468" s="13"/>
      <c r="Q468" s="14"/>
      <c r="R468" s="13"/>
      <c r="S468" s="13"/>
      <c r="T468" s="14"/>
      <c r="U468" s="13"/>
      <c r="V468" s="13"/>
      <c r="W468" s="14"/>
      <c r="X468" s="13"/>
      <c r="Y468" s="13"/>
      <c r="Z468" s="14"/>
      <c r="AA468" s="13"/>
      <c r="AB468" s="13"/>
      <c r="AC468" s="14"/>
      <c r="AD468" s="14"/>
      <c r="AE468" s="14"/>
      <c r="AF468" s="15"/>
    </row>
    <row r="469" spans="1:32">
      <c r="A469" s="8" t="str">
        <f>IF(D469="","",SUBTOTAL(3,$D$4:D469))</f>
        <v/>
      </c>
      <c r="B469" s="18"/>
      <c r="C469" s="19"/>
      <c r="D469" s="19"/>
      <c r="E469" s="10"/>
      <c r="F469" s="11"/>
      <c r="G469" s="11"/>
      <c r="H469" s="11"/>
      <c r="I469" s="12"/>
      <c r="J469" s="13"/>
      <c r="K469" s="13"/>
      <c r="L469" s="13"/>
      <c r="M469" s="13"/>
      <c r="N469" s="14"/>
      <c r="O469" s="13"/>
      <c r="P469" s="13"/>
      <c r="Q469" s="14"/>
      <c r="R469" s="13"/>
      <c r="S469" s="13"/>
      <c r="T469" s="14"/>
      <c r="U469" s="13"/>
      <c r="V469" s="13"/>
      <c r="W469" s="14"/>
      <c r="X469" s="13"/>
      <c r="Y469" s="13"/>
      <c r="Z469" s="14"/>
      <c r="AA469" s="13"/>
      <c r="AB469" s="13"/>
      <c r="AC469" s="14"/>
      <c r="AD469" s="14"/>
      <c r="AE469" s="14"/>
      <c r="AF469" s="15"/>
    </row>
    <row r="470" spans="1:32">
      <c r="A470" s="8" t="str">
        <f>IF(D470="","",SUBTOTAL(3,$D$4:D470))</f>
        <v/>
      </c>
      <c r="B470" s="18"/>
      <c r="C470" s="19"/>
      <c r="D470" s="19"/>
      <c r="E470" s="10"/>
      <c r="F470" s="11"/>
      <c r="G470" s="11"/>
      <c r="H470" s="11"/>
      <c r="I470" s="12"/>
      <c r="J470" s="13"/>
      <c r="K470" s="13"/>
      <c r="L470" s="13"/>
      <c r="M470" s="13"/>
      <c r="N470" s="14"/>
      <c r="O470" s="13"/>
      <c r="P470" s="13"/>
      <c r="Q470" s="14"/>
      <c r="R470" s="13"/>
      <c r="S470" s="13"/>
      <c r="T470" s="14"/>
      <c r="U470" s="13"/>
      <c r="V470" s="13"/>
      <c r="W470" s="14"/>
      <c r="X470" s="13"/>
      <c r="Y470" s="13"/>
      <c r="Z470" s="14"/>
      <c r="AA470" s="13"/>
      <c r="AB470" s="13"/>
      <c r="AC470" s="14"/>
      <c r="AD470" s="14"/>
      <c r="AE470" s="14"/>
      <c r="AF470" s="15"/>
    </row>
    <row r="471" spans="1:32">
      <c r="A471" s="8" t="str">
        <f>IF(D471="","",SUBTOTAL(3,$D$4:D471))</f>
        <v/>
      </c>
      <c r="B471" s="18"/>
      <c r="C471" s="19"/>
      <c r="D471" s="19"/>
      <c r="E471" s="10"/>
      <c r="F471" s="11"/>
      <c r="G471" s="11"/>
      <c r="H471" s="11"/>
      <c r="I471" s="12"/>
      <c r="J471" s="13"/>
      <c r="K471" s="13"/>
      <c r="L471" s="13"/>
      <c r="M471" s="13"/>
      <c r="N471" s="14"/>
      <c r="O471" s="13"/>
      <c r="P471" s="13"/>
      <c r="Q471" s="14"/>
      <c r="R471" s="13"/>
      <c r="S471" s="13"/>
      <c r="T471" s="14"/>
      <c r="U471" s="13"/>
      <c r="V471" s="13"/>
      <c r="W471" s="14"/>
      <c r="X471" s="13"/>
      <c r="Y471" s="13"/>
      <c r="Z471" s="14"/>
      <c r="AA471" s="13"/>
      <c r="AB471" s="13"/>
      <c r="AC471" s="14"/>
      <c r="AD471" s="14"/>
      <c r="AE471" s="14"/>
      <c r="AF471" s="15"/>
    </row>
    <row r="472" spans="1:32">
      <c r="A472" s="8" t="str">
        <f>IF(D472="","",SUBTOTAL(3,$D$4:D472))</f>
        <v/>
      </c>
      <c r="B472" s="18"/>
      <c r="C472" s="19"/>
      <c r="D472" s="19"/>
      <c r="E472" s="10"/>
      <c r="F472" s="11"/>
      <c r="G472" s="11"/>
      <c r="H472" s="11"/>
      <c r="I472" s="12"/>
      <c r="J472" s="13"/>
      <c r="K472" s="13"/>
      <c r="L472" s="13"/>
      <c r="M472" s="13"/>
      <c r="N472" s="14"/>
      <c r="O472" s="13"/>
      <c r="P472" s="13"/>
      <c r="Q472" s="14"/>
      <c r="R472" s="13"/>
      <c r="S472" s="13"/>
      <c r="T472" s="14"/>
      <c r="U472" s="13"/>
      <c r="V472" s="13"/>
      <c r="W472" s="14"/>
      <c r="X472" s="13"/>
      <c r="Y472" s="13"/>
      <c r="Z472" s="14"/>
      <c r="AA472" s="13"/>
      <c r="AB472" s="13"/>
      <c r="AC472" s="14"/>
      <c r="AD472" s="14"/>
      <c r="AE472" s="14"/>
      <c r="AF472" s="15"/>
    </row>
    <row r="473" spans="1:32">
      <c r="A473" s="8" t="str">
        <f>IF(D473="","",SUBTOTAL(3,$D$4:D473))</f>
        <v/>
      </c>
      <c r="B473" s="18"/>
      <c r="C473" s="19"/>
      <c r="D473" s="19"/>
      <c r="E473" s="10"/>
      <c r="F473" s="11"/>
      <c r="G473" s="11"/>
      <c r="H473" s="11"/>
      <c r="I473" s="12"/>
      <c r="J473" s="13"/>
      <c r="K473" s="13"/>
      <c r="L473" s="13"/>
      <c r="M473" s="13"/>
      <c r="N473" s="14"/>
      <c r="O473" s="13"/>
      <c r="P473" s="13"/>
      <c r="Q473" s="14"/>
      <c r="R473" s="13"/>
      <c r="S473" s="13"/>
      <c r="T473" s="14"/>
      <c r="U473" s="13"/>
      <c r="V473" s="13"/>
      <c r="W473" s="14"/>
      <c r="X473" s="13"/>
      <c r="Y473" s="13"/>
      <c r="Z473" s="14"/>
      <c r="AA473" s="13"/>
      <c r="AB473" s="13"/>
      <c r="AC473" s="14"/>
      <c r="AD473" s="14"/>
      <c r="AE473" s="14"/>
      <c r="AF473" s="15"/>
    </row>
    <row r="474" spans="1:32">
      <c r="A474" s="8" t="str">
        <f>IF(D474="","",SUBTOTAL(3,$D$4:D474))</f>
        <v/>
      </c>
      <c r="B474" s="18"/>
      <c r="C474" s="19"/>
      <c r="D474" s="19"/>
      <c r="E474" s="10"/>
      <c r="F474" s="11"/>
      <c r="G474" s="11"/>
      <c r="H474" s="11"/>
      <c r="I474" s="12"/>
      <c r="J474" s="13"/>
      <c r="K474" s="13"/>
      <c r="L474" s="13"/>
      <c r="M474" s="13"/>
      <c r="N474" s="14"/>
      <c r="O474" s="13"/>
      <c r="P474" s="13"/>
      <c r="Q474" s="14"/>
      <c r="R474" s="13"/>
      <c r="S474" s="13"/>
      <c r="T474" s="14"/>
      <c r="U474" s="13"/>
      <c r="V474" s="13"/>
      <c r="W474" s="14"/>
      <c r="X474" s="13"/>
      <c r="Y474" s="13"/>
      <c r="Z474" s="14"/>
      <c r="AA474" s="13"/>
      <c r="AB474" s="13"/>
      <c r="AC474" s="14"/>
      <c r="AD474" s="14"/>
      <c r="AE474" s="14"/>
      <c r="AF474" s="15"/>
    </row>
    <row r="475" spans="1:32">
      <c r="A475" s="8" t="str">
        <f>IF(D475="","",SUBTOTAL(3,$D$4:D475))</f>
        <v/>
      </c>
      <c r="B475" s="18"/>
      <c r="C475" s="19"/>
      <c r="D475" s="19"/>
      <c r="E475" s="10"/>
      <c r="F475" s="11"/>
      <c r="G475" s="11"/>
      <c r="H475" s="11"/>
      <c r="I475" s="12"/>
      <c r="J475" s="13"/>
      <c r="K475" s="13"/>
      <c r="L475" s="13"/>
      <c r="M475" s="13"/>
      <c r="N475" s="14"/>
      <c r="O475" s="13"/>
      <c r="P475" s="13"/>
      <c r="Q475" s="14"/>
      <c r="R475" s="13"/>
      <c r="S475" s="13"/>
      <c r="T475" s="14"/>
      <c r="U475" s="13"/>
      <c r="V475" s="13"/>
      <c r="W475" s="14"/>
      <c r="X475" s="13"/>
      <c r="Y475" s="13"/>
      <c r="Z475" s="14"/>
      <c r="AA475" s="13"/>
      <c r="AB475" s="13"/>
      <c r="AC475" s="14"/>
      <c r="AD475" s="14"/>
      <c r="AE475" s="14"/>
      <c r="AF475" s="15"/>
    </row>
    <row r="476" spans="1:32">
      <c r="A476" s="8" t="str">
        <f>IF(D476="","",SUBTOTAL(3,$D$4:D476))</f>
        <v/>
      </c>
      <c r="B476" s="18"/>
      <c r="C476" s="19"/>
      <c r="D476" s="19"/>
      <c r="E476" s="10"/>
      <c r="F476" s="11"/>
      <c r="G476" s="11"/>
      <c r="H476" s="11"/>
      <c r="I476" s="12"/>
      <c r="J476" s="13"/>
      <c r="K476" s="13"/>
      <c r="L476" s="13"/>
      <c r="M476" s="13"/>
      <c r="N476" s="14"/>
      <c r="O476" s="13"/>
      <c r="P476" s="13"/>
      <c r="Q476" s="14"/>
      <c r="R476" s="13"/>
      <c r="S476" s="13"/>
      <c r="T476" s="14"/>
      <c r="U476" s="13"/>
      <c r="V476" s="13"/>
      <c r="W476" s="14"/>
      <c r="X476" s="13"/>
      <c r="Y476" s="13"/>
      <c r="Z476" s="14"/>
      <c r="AA476" s="13"/>
      <c r="AB476" s="13"/>
      <c r="AC476" s="14"/>
      <c r="AD476" s="14"/>
      <c r="AE476" s="14"/>
      <c r="AF476" s="15"/>
    </row>
    <row r="477" spans="1:32">
      <c r="A477" s="8" t="str">
        <f>IF(D477="","",SUBTOTAL(3,$D$4:D477))</f>
        <v/>
      </c>
      <c r="B477" s="18"/>
      <c r="C477" s="19"/>
      <c r="D477" s="19"/>
      <c r="E477" s="10"/>
      <c r="F477" s="11"/>
      <c r="G477" s="11"/>
      <c r="H477" s="11"/>
      <c r="I477" s="12"/>
      <c r="J477" s="13"/>
      <c r="K477" s="13"/>
      <c r="L477" s="13"/>
      <c r="M477" s="13"/>
      <c r="N477" s="14"/>
      <c r="O477" s="13"/>
      <c r="P477" s="13"/>
      <c r="Q477" s="14"/>
      <c r="R477" s="13"/>
      <c r="S477" s="13"/>
      <c r="T477" s="14"/>
      <c r="U477" s="13"/>
      <c r="V477" s="13"/>
      <c r="W477" s="14"/>
      <c r="X477" s="13"/>
      <c r="Y477" s="13"/>
      <c r="Z477" s="14"/>
      <c r="AA477" s="13"/>
      <c r="AB477" s="13"/>
      <c r="AC477" s="14"/>
      <c r="AD477" s="14"/>
      <c r="AE477" s="14"/>
      <c r="AF477" s="15"/>
    </row>
    <row r="478" spans="1:32">
      <c r="A478" s="8" t="str">
        <f>IF(D478="","",SUBTOTAL(3,$D$4:D478))</f>
        <v/>
      </c>
      <c r="B478" s="18"/>
      <c r="C478" s="19"/>
      <c r="D478" s="19"/>
      <c r="E478" s="10"/>
      <c r="F478" s="11"/>
      <c r="G478" s="11"/>
      <c r="H478" s="11"/>
      <c r="I478" s="12"/>
      <c r="J478" s="13"/>
      <c r="K478" s="13"/>
      <c r="L478" s="13"/>
      <c r="M478" s="13"/>
      <c r="N478" s="14"/>
      <c r="O478" s="13"/>
      <c r="P478" s="13"/>
      <c r="Q478" s="14"/>
      <c r="R478" s="13"/>
      <c r="S478" s="13"/>
      <c r="T478" s="14"/>
      <c r="U478" s="13"/>
      <c r="V478" s="13"/>
      <c r="W478" s="14"/>
      <c r="X478" s="13"/>
      <c r="Y478" s="13"/>
      <c r="Z478" s="14"/>
      <c r="AA478" s="13"/>
      <c r="AB478" s="13"/>
      <c r="AC478" s="14"/>
      <c r="AD478" s="14"/>
      <c r="AE478" s="14"/>
      <c r="AF478" s="15"/>
    </row>
    <row r="479" spans="1:32">
      <c r="A479" s="8" t="str">
        <f>IF(D479="","",SUBTOTAL(3,$D$4:D479))</f>
        <v/>
      </c>
      <c r="B479" s="18"/>
      <c r="C479" s="19"/>
      <c r="D479" s="19"/>
      <c r="E479" s="10"/>
      <c r="F479" s="11"/>
      <c r="G479" s="11"/>
      <c r="H479" s="11"/>
      <c r="I479" s="12"/>
      <c r="J479" s="13"/>
      <c r="K479" s="13"/>
      <c r="L479" s="13"/>
      <c r="M479" s="13"/>
      <c r="N479" s="14"/>
      <c r="O479" s="13"/>
      <c r="P479" s="13"/>
      <c r="Q479" s="14"/>
      <c r="R479" s="13"/>
      <c r="S479" s="13"/>
      <c r="T479" s="14"/>
      <c r="U479" s="13"/>
      <c r="V479" s="13"/>
      <c r="W479" s="14"/>
      <c r="X479" s="13"/>
      <c r="Y479" s="13"/>
      <c r="Z479" s="14"/>
      <c r="AA479" s="13"/>
      <c r="AB479" s="13"/>
      <c r="AC479" s="14"/>
      <c r="AD479" s="14"/>
      <c r="AE479" s="14"/>
      <c r="AF479" s="15"/>
    </row>
    <row r="480" spans="1:32">
      <c r="A480" s="8" t="str">
        <f>IF(D480="","",SUBTOTAL(3,$D$4:D480))</f>
        <v/>
      </c>
      <c r="B480" s="18"/>
      <c r="C480" s="19"/>
      <c r="D480" s="19"/>
      <c r="E480" s="10"/>
      <c r="F480" s="11"/>
      <c r="G480" s="11"/>
      <c r="H480" s="11"/>
      <c r="I480" s="12"/>
      <c r="J480" s="13"/>
      <c r="K480" s="13"/>
      <c r="L480" s="13"/>
      <c r="M480" s="13"/>
      <c r="N480" s="14"/>
      <c r="O480" s="13"/>
      <c r="P480" s="13"/>
      <c r="Q480" s="14"/>
      <c r="R480" s="13"/>
      <c r="S480" s="13"/>
      <c r="T480" s="14"/>
      <c r="U480" s="13"/>
      <c r="V480" s="13"/>
      <c r="W480" s="14"/>
      <c r="X480" s="13"/>
      <c r="Y480" s="13"/>
      <c r="Z480" s="14"/>
      <c r="AA480" s="13"/>
      <c r="AB480" s="13"/>
      <c r="AC480" s="14"/>
      <c r="AD480" s="14"/>
      <c r="AE480" s="14"/>
      <c r="AF480" s="15"/>
    </row>
    <row r="481" spans="1:32">
      <c r="A481" s="8" t="str">
        <f>IF(D481="","",SUBTOTAL(3,$D$4:D481))</f>
        <v/>
      </c>
      <c r="B481" s="18"/>
      <c r="C481" s="19"/>
      <c r="D481" s="19"/>
      <c r="E481" s="10"/>
      <c r="F481" s="11"/>
      <c r="G481" s="11"/>
      <c r="H481" s="11"/>
      <c r="I481" s="12"/>
      <c r="J481" s="13"/>
      <c r="K481" s="13"/>
      <c r="L481" s="13"/>
      <c r="M481" s="13"/>
      <c r="N481" s="14"/>
      <c r="O481" s="13"/>
      <c r="P481" s="13"/>
      <c r="Q481" s="14"/>
      <c r="R481" s="13"/>
      <c r="S481" s="13"/>
      <c r="T481" s="14"/>
      <c r="U481" s="13"/>
      <c r="V481" s="13"/>
      <c r="W481" s="14"/>
      <c r="X481" s="13"/>
      <c r="Y481" s="13"/>
      <c r="Z481" s="14"/>
      <c r="AA481" s="13"/>
      <c r="AB481" s="13"/>
      <c r="AC481" s="14"/>
      <c r="AD481" s="14"/>
      <c r="AE481" s="14"/>
      <c r="AF481" s="15"/>
    </row>
    <row r="482" spans="1:32">
      <c r="A482" s="8" t="str">
        <f>IF(D482="","",SUBTOTAL(3,$D$4:D482))</f>
        <v/>
      </c>
      <c r="B482" s="18"/>
      <c r="C482" s="19"/>
      <c r="D482" s="19"/>
      <c r="E482" s="10"/>
      <c r="F482" s="11"/>
      <c r="G482" s="11"/>
      <c r="H482" s="11"/>
      <c r="I482" s="12"/>
      <c r="J482" s="13"/>
      <c r="K482" s="13"/>
      <c r="L482" s="13"/>
      <c r="M482" s="13"/>
      <c r="N482" s="14"/>
      <c r="O482" s="13"/>
      <c r="P482" s="13"/>
      <c r="Q482" s="14"/>
      <c r="R482" s="13"/>
      <c r="S482" s="13"/>
      <c r="T482" s="14"/>
      <c r="U482" s="13"/>
      <c r="V482" s="13"/>
      <c r="W482" s="14"/>
      <c r="X482" s="13"/>
      <c r="Y482" s="13"/>
      <c r="Z482" s="14"/>
      <c r="AA482" s="13"/>
      <c r="AB482" s="13"/>
      <c r="AC482" s="14"/>
      <c r="AD482" s="14"/>
      <c r="AE482" s="14"/>
      <c r="AF482" s="15"/>
    </row>
    <row r="483" spans="1:32">
      <c r="A483" s="8" t="str">
        <f>IF(D483="","",SUBTOTAL(3,$D$4:D483))</f>
        <v/>
      </c>
      <c r="B483" s="18"/>
      <c r="C483" s="19"/>
      <c r="D483" s="19"/>
      <c r="E483" s="10"/>
      <c r="F483" s="11"/>
      <c r="G483" s="11"/>
      <c r="H483" s="11"/>
      <c r="I483" s="12"/>
      <c r="J483" s="13"/>
      <c r="K483" s="13"/>
      <c r="L483" s="13"/>
      <c r="M483" s="13"/>
      <c r="N483" s="14"/>
      <c r="O483" s="13"/>
      <c r="P483" s="13"/>
      <c r="Q483" s="14"/>
      <c r="R483" s="13"/>
      <c r="S483" s="13"/>
      <c r="T483" s="14"/>
      <c r="U483" s="13"/>
      <c r="V483" s="13"/>
      <c r="W483" s="14"/>
      <c r="X483" s="13"/>
      <c r="Y483" s="13"/>
      <c r="Z483" s="14"/>
      <c r="AA483" s="13"/>
      <c r="AB483" s="13"/>
      <c r="AC483" s="14"/>
      <c r="AD483" s="14"/>
      <c r="AE483" s="14"/>
      <c r="AF483" s="15"/>
    </row>
    <row r="484" spans="1:32">
      <c r="A484" s="8" t="str">
        <f>IF(D484="","",SUBTOTAL(3,$D$4:D484))</f>
        <v/>
      </c>
      <c r="B484" s="18"/>
      <c r="C484" s="19"/>
      <c r="D484" s="19"/>
      <c r="E484" s="10"/>
      <c r="F484" s="11"/>
      <c r="G484" s="11"/>
      <c r="H484" s="11"/>
      <c r="I484" s="12"/>
      <c r="J484" s="13"/>
      <c r="K484" s="13"/>
      <c r="L484" s="13"/>
      <c r="M484" s="13"/>
      <c r="N484" s="14"/>
      <c r="O484" s="13"/>
      <c r="P484" s="13"/>
      <c r="Q484" s="14"/>
      <c r="R484" s="13"/>
      <c r="S484" s="13"/>
      <c r="T484" s="14"/>
      <c r="U484" s="13"/>
      <c r="V484" s="13"/>
      <c r="W484" s="14"/>
      <c r="X484" s="13"/>
      <c r="Y484" s="13"/>
      <c r="Z484" s="14"/>
      <c r="AA484" s="13"/>
      <c r="AB484" s="13"/>
      <c r="AC484" s="14"/>
      <c r="AD484" s="14"/>
      <c r="AE484" s="14"/>
      <c r="AF484" s="15"/>
    </row>
    <row r="485" spans="1:32">
      <c r="A485" s="8" t="str">
        <f>IF(D485="","",SUBTOTAL(3,$D$4:D485))</f>
        <v/>
      </c>
      <c r="B485" s="18"/>
      <c r="C485" s="19"/>
      <c r="D485" s="19"/>
      <c r="E485" s="10"/>
      <c r="F485" s="11"/>
      <c r="G485" s="11"/>
      <c r="H485" s="11"/>
      <c r="I485" s="12"/>
      <c r="J485" s="13"/>
      <c r="K485" s="13"/>
      <c r="L485" s="13"/>
      <c r="M485" s="13"/>
      <c r="N485" s="14"/>
      <c r="O485" s="13"/>
      <c r="P485" s="13"/>
      <c r="Q485" s="14"/>
      <c r="R485" s="13"/>
      <c r="S485" s="13"/>
      <c r="T485" s="14"/>
      <c r="U485" s="13"/>
      <c r="V485" s="13"/>
      <c r="W485" s="14"/>
      <c r="X485" s="13"/>
      <c r="Y485" s="13"/>
      <c r="Z485" s="14"/>
      <c r="AA485" s="13"/>
      <c r="AB485" s="13"/>
      <c r="AC485" s="14"/>
      <c r="AD485" s="14"/>
      <c r="AE485" s="14"/>
      <c r="AF485" s="15"/>
    </row>
    <row r="486" spans="1:32">
      <c r="A486" s="8" t="str">
        <f>IF(D486="","",SUBTOTAL(3,$D$4:D486))</f>
        <v/>
      </c>
      <c r="B486" s="18"/>
      <c r="C486" s="19"/>
      <c r="D486" s="19"/>
      <c r="E486" s="10"/>
      <c r="F486" s="11"/>
      <c r="G486" s="11"/>
      <c r="H486" s="11"/>
      <c r="I486" s="12"/>
      <c r="J486" s="13"/>
      <c r="K486" s="13"/>
      <c r="L486" s="13"/>
      <c r="M486" s="13"/>
      <c r="N486" s="14"/>
      <c r="O486" s="13"/>
      <c r="P486" s="13"/>
      <c r="Q486" s="14"/>
      <c r="R486" s="13"/>
      <c r="S486" s="13"/>
      <c r="T486" s="14"/>
      <c r="U486" s="13"/>
      <c r="V486" s="13"/>
      <c r="W486" s="14"/>
      <c r="X486" s="13"/>
      <c r="Y486" s="13"/>
      <c r="Z486" s="14"/>
      <c r="AA486" s="13"/>
      <c r="AB486" s="13"/>
      <c r="AC486" s="14"/>
      <c r="AD486" s="14"/>
      <c r="AE486" s="14"/>
      <c r="AF486" s="15"/>
    </row>
    <row r="487" spans="1:32">
      <c r="A487" s="8" t="str">
        <f>IF(D487="","",SUBTOTAL(3,$D$4:D487))</f>
        <v/>
      </c>
      <c r="B487" s="18"/>
      <c r="C487" s="19"/>
      <c r="D487" s="19"/>
      <c r="E487" s="10"/>
      <c r="F487" s="11"/>
      <c r="G487" s="11"/>
      <c r="H487" s="11"/>
      <c r="I487" s="12"/>
      <c r="J487" s="13"/>
      <c r="K487" s="13"/>
      <c r="L487" s="13"/>
      <c r="M487" s="13"/>
      <c r="N487" s="14"/>
      <c r="O487" s="13"/>
      <c r="P487" s="13"/>
      <c r="Q487" s="14"/>
      <c r="R487" s="13"/>
      <c r="S487" s="13"/>
      <c r="T487" s="14"/>
      <c r="U487" s="13"/>
      <c r="V487" s="13"/>
      <c r="W487" s="14"/>
      <c r="X487" s="13"/>
      <c r="Y487" s="13"/>
      <c r="Z487" s="14"/>
      <c r="AA487" s="13"/>
      <c r="AB487" s="13"/>
      <c r="AC487" s="14"/>
      <c r="AD487" s="14"/>
      <c r="AE487" s="14"/>
      <c r="AF487" s="15"/>
    </row>
    <row r="488" spans="1:32">
      <c r="A488" s="8" t="str">
        <f>IF(D488="","",SUBTOTAL(3,$D$4:D488))</f>
        <v/>
      </c>
      <c r="B488" s="18"/>
      <c r="C488" s="19"/>
      <c r="D488" s="19"/>
      <c r="E488" s="10"/>
      <c r="F488" s="11"/>
      <c r="G488" s="11"/>
      <c r="H488" s="11"/>
      <c r="I488" s="12"/>
      <c r="J488" s="13"/>
      <c r="K488" s="13"/>
      <c r="L488" s="13"/>
      <c r="M488" s="13"/>
      <c r="N488" s="14"/>
      <c r="O488" s="13"/>
      <c r="P488" s="13"/>
      <c r="Q488" s="14"/>
      <c r="R488" s="13"/>
      <c r="S488" s="13"/>
      <c r="T488" s="14"/>
      <c r="U488" s="13"/>
      <c r="V488" s="13"/>
      <c r="W488" s="14"/>
      <c r="X488" s="13"/>
      <c r="Y488" s="13"/>
      <c r="Z488" s="14"/>
      <c r="AA488" s="13"/>
      <c r="AB488" s="13"/>
      <c r="AC488" s="14"/>
      <c r="AD488" s="14"/>
      <c r="AE488" s="14"/>
      <c r="AF488" s="15"/>
    </row>
    <row r="489" spans="1:32">
      <c r="A489" s="8" t="str">
        <f>IF(D489="","",SUBTOTAL(3,$D$4:D489))</f>
        <v/>
      </c>
      <c r="B489" s="18"/>
      <c r="C489" s="19"/>
      <c r="D489" s="19"/>
      <c r="E489" s="10"/>
      <c r="F489" s="11"/>
      <c r="G489" s="11"/>
      <c r="H489" s="11"/>
      <c r="I489" s="12"/>
      <c r="J489" s="13"/>
      <c r="K489" s="13"/>
      <c r="L489" s="13"/>
      <c r="M489" s="13"/>
      <c r="N489" s="14"/>
      <c r="O489" s="13"/>
      <c r="P489" s="13"/>
      <c r="Q489" s="14"/>
      <c r="R489" s="13"/>
      <c r="S489" s="13"/>
      <c r="T489" s="14"/>
      <c r="U489" s="13"/>
      <c r="V489" s="13"/>
      <c r="W489" s="14"/>
      <c r="X489" s="13"/>
      <c r="Y489" s="13"/>
      <c r="Z489" s="14"/>
      <c r="AA489" s="13"/>
      <c r="AB489" s="13"/>
      <c r="AC489" s="14"/>
      <c r="AD489" s="14"/>
      <c r="AE489" s="14"/>
      <c r="AF489" s="15"/>
    </row>
    <row r="490" spans="1:32">
      <c r="A490" s="8" t="str">
        <f>IF(D490="","",SUBTOTAL(3,$D$4:D490))</f>
        <v/>
      </c>
      <c r="B490" s="18"/>
      <c r="C490" s="19"/>
      <c r="D490" s="19"/>
      <c r="E490" s="10"/>
      <c r="F490" s="11"/>
      <c r="G490" s="11"/>
      <c r="H490" s="11"/>
      <c r="I490" s="12"/>
      <c r="J490" s="13"/>
      <c r="K490" s="13"/>
      <c r="L490" s="13"/>
      <c r="M490" s="13"/>
      <c r="N490" s="14"/>
      <c r="O490" s="13"/>
      <c r="P490" s="13"/>
      <c r="Q490" s="14"/>
      <c r="R490" s="13"/>
      <c r="S490" s="13"/>
      <c r="T490" s="14"/>
      <c r="U490" s="13"/>
      <c r="V490" s="13"/>
      <c r="W490" s="14"/>
      <c r="X490" s="13"/>
      <c r="Y490" s="13"/>
      <c r="Z490" s="14"/>
      <c r="AA490" s="13"/>
      <c r="AB490" s="13"/>
      <c r="AC490" s="14"/>
      <c r="AD490" s="14"/>
      <c r="AE490" s="14"/>
      <c r="AF490" s="15"/>
    </row>
    <row r="491" spans="1:32">
      <c r="A491" s="8" t="str">
        <f>IF(D491="","",SUBTOTAL(3,$D$4:D491))</f>
        <v/>
      </c>
      <c r="B491" s="18"/>
      <c r="C491" s="19"/>
      <c r="D491" s="19"/>
      <c r="E491" s="10"/>
      <c r="F491" s="11"/>
      <c r="G491" s="11"/>
      <c r="H491" s="11"/>
      <c r="I491" s="12"/>
      <c r="J491" s="13"/>
      <c r="K491" s="13"/>
      <c r="L491" s="13"/>
      <c r="M491" s="13"/>
      <c r="N491" s="14"/>
      <c r="O491" s="13"/>
      <c r="P491" s="13"/>
      <c r="Q491" s="14"/>
      <c r="R491" s="13"/>
      <c r="S491" s="13"/>
      <c r="T491" s="14"/>
      <c r="U491" s="13"/>
      <c r="V491" s="13"/>
      <c r="W491" s="14"/>
      <c r="X491" s="13"/>
      <c r="Y491" s="13"/>
      <c r="Z491" s="14"/>
      <c r="AA491" s="13"/>
      <c r="AB491" s="13"/>
      <c r="AC491" s="14"/>
      <c r="AD491" s="14"/>
      <c r="AE491" s="14"/>
      <c r="AF491" s="15"/>
    </row>
    <row r="492" spans="1:32">
      <c r="A492" s="8" t="str">
        <f>IF(D492="","",SUBTOTAL(3,$D$4:D492))</f>
        <v/>
      </c>
      <c r="B492" s="18"/>
      <c r="C492" s="19"/>
      <c r="D492" s="19"/>
      <c r="E492" s="10"/>
      <c r="F492" s="11"/>
      <c r="G492" s="11"/>
      <c r="H492" s="11"/>
      <c r="I492" s="12"/>
      <c r="J492" s="13"/>
      <c r="K492" s="13"/>
      <c r="L492" s="13"/>
      <c r="M492" s="13"/>
      <c r="N492" s="14"/>
      <c r="O492" s="13"/>
      <c r="P492" s="13"/>
      <c r="Q492" s="14"/>
      <c r="R492" s="13"/>
      <c r="S492" s="13"/>
      <c r="T492" s="14"/>
      <c r="U492" s="13"/>
      <c r="V492" s="13"/>
      <c r="W492" s="14"/>
      <c r="X492" s="13"/>
      <c r="Y492" s="13"/>
      <c r="Z492" s="14"/>
      <c r="AA492" s="13"/>
      <c r="AB492" s="13"/>
      <c r="AC492" s="14"/>
      <c r="AD492" s="14"/>
      <c r="AE492" s="14"/>
      <c r="AF492" s="15"/>
    </row>
    <row r="493" spans="1:32">
      <c r="A493" s="8" t="str">
        <f>IF(D493="","",SUBTOTAL(3,$D$4:D493))</f>
        <v/>
      </c>
      <c r="B493" s="18"/>
      <c r="C493" s="19"/>
      <c r="D493" s="19"/>
      <c r="E493" s="10"/>
      <c r="F493" s="11"/>
      <c r="G493" s="11"/>
      <c r="H493" s="11"/>
      <c r="I493" s="12"/>
      <c r="J493" s="13"/>
      <c r="K493" s="13"/>
      <c r="L493" s="13"/>
      <c r="M493" s="13"/>
      <c r="N493" s="14"/>
      <c r="O493" s="13"/>
      <c r="P493" s="13"/>
      <c r="Q493" s="14"/>
      <c r="R493" s="13"/>
      <c r="S493" s="13"/>
      <c r="T493" s="14"/>
      <c r="U493" s="13"/>
      <c r="V493" s="13"/>
      <c r="W493" s="14"/>
      <c r="X493" s="13"/>
      <c r="Y493" s="13"/>
      <c r="Z493" s="14"/>
      <c r="AA493" s="13"/>
      <c r="AB493" s="13"/>
      <c r="AC493" s="14"/>
      <c r="AD493" s="14"/>
      <c r="AE493" s="14"/>
      <c r="AF493" s="15"/>
    </row>
    <row r="494" spans="1:32">
      <c r="A494" s="8" t="str">
        <f>IF(D494="","",SUBTOTAL(3,$D$4:D494))</f>
        <v/>
      </c>
      <c r="B494" s="18"/>
      <c r="C494" s="19"/>
      <c r="D494" s="19"/>
      <c r="E494" s="10"/>
      <c r="F494" s="11"/>
      <c r="G494" s="11"/>
      <c r="H494" s="11"/>
      <c r="I494" s="12"/>
      <c r="J494" s="13"/>
      <c r="K494" s="13"/>
      <c r="L494" s="13"/>
      <c r="M494" s="13"/>
      <c r="N494" s="14"/>
      <c r="O494" s="13"/>
      <c r="P494" s="13"/>
      <c r="Q494" s="14"/>
      <c r="R494" s="13"/>
      <c r="S494" s="13"/>
      <c r="T494" s="14"/>
      <c r="U494" s="13"/>
      <c r="V494" s="13"/>
      <c r="W494" s="14"/>
      <c r="X494" s="13"/>
      <c r="Y494" s="13"/>
      <c r="Z494" s="14"/>
      <c r="AA494" s="13"/>
      <c r="AB494" s="13"/>
      <c r="AC494" s="14"/>
      <c r="AD494" s="14"/>
      <c r="AE494" s="14"/>
      <c r="AF494" s="15"/>
    </row>
    <row r="495" spans="1:32">
      <c r="A495" s="8" t="str">
        <f>IF(D495="","",SUBTOTAL(3,$D$4:D495))</f>
        <v/>
      </c>
      <c r="B495" s="18"/>
      <c r="C495" s="19"/>
      <c r="D495" s="19"/>
      <c r="E495" s="10"/>
      <c r="F495" s="11"/>
      <c r="G495" s="11"/>
      <c r="H495" s="11"/>
      <c r="I495" s="12"/>
      <c r="J495" s="13"/>
      <c r="K495" s="13"/>
      <c r="L495" s="13"/>
      <c r="M495" s="13"/>
      <c r="N495" s="14"/>
      <c r="O495" s="13"/>
      <c r="P495" s="13"/>
      <c r="Q495" s="14"/>
      <c r="R495" s="13"/>
      <c r="S495" s="13"/>
      <c r="T495" s="14"/>
      <c r="U495" s="13"/>
      <c r="V495" s="13"/>
      <c r="W495" s="14"/>
      <c r="X495" s="13"/>
      <c r="Y495" s="13"/>
      <c r="Z495" s="14"/>
      <c r="AA495" s="13"/>
      <c r="AB495" s="13"/>
      <c r="AC495" s="14"/>
      <c r="AD495" s="14"/>
      <c r="AE495" s="14"/>
      <c r="AF495" s="15"/>
    </row>
    <row r="496" spans="1:32">
      <c r="A496" s="8" t="str">
        <f>IF(D496="","",SUBTOTAL(3,$D$4:D496))</f>
        <v/>
      </c>
      <c r="B496" s="18"/>
      <c r="C496" s="19"/>
      <c r="D496" s="19"/>
      <c r="E496" s="10"/>
      <c r="F496" s="11"/>
      <c r="G496" s="11"/>
      <c r="H496" s="11"/>
      <c r="I496" s="12"/>
      <c r="J496" s="13"/>
      <c r="K496" s="13"/>
      <c r="L496" s="13"/>
      <c r="M496" s="13"/>
      <c r="N496" s="14"/>
      <c r="O496" s="13"/>
      <c r="P496" s="13"/>
      <c r="Q496" s="14"/>
      <c r="R496" s="13"/>
      <c r="S496" s="13"/>
      <c r="T496" s="14"/>
      <c r="U496" s="13"/>
      <c r="V496" s="13"/>
      <c r="W496" s="14"/>
      <c r="X496" s="13"/>
      <c r="Y496" s="13"/>
      <c r="Z496" s="14"/>
      <c r="AA496" s="13"/>
      <c r="AB496" s="13"/>
      <c r="AC496" s="14"/>
      <c r="AD496" s="14"/>
      <c r="AE496" s="14"/>
      <c r="AF496" s="15"/>
    </row>
    <row r="497" spans="1:32">
      <c r="A497" s="8" t="str">
        <f>IF(D497="","",SUBTOTAL(3,$D$4:D497))</f>
        <v/>
      </c>
      <c r="B497" s="18"/>
      <c r="C497" s="19"/>
      <c r="D497" s="19"/>
      <c r="E497" s="10"/>
      <c r="F497" s="11"/>
      <c r="G497" s="11"/>
      <c r="H497" s="11"/>
      <c r="I497" s="12"/>
      <c r="J497" s="13"/>
      <c r="K497" s="13"/>
      <c r="L497" s="13"/>
      <c r="M497" s="13"/>
      <c r="N497" s="14"/>
      <c r="O497" s="13"/>
      <c r="P497" s="13"/>
      <c r="Q497" s="14"/>
      <c r="R497" s="13"/>
      <c r="S497" s="13"/>
      <c r="T497" s="14"/>
      <c r="U497" s="13"/>
      <c r="V497" s="13"/>
      <c r="W497" s="14"/>
      <c r="X497" s="13"/>
      <c r="Y497" s="13"/>
      <c r="Z497" s="14"/>
      <c r="AA497" s="13"/>
      <c r="AB497" s="13"/>
      <c r="AC497" s="14"/>
      <c r="AD497" s="14"/>
      <c r="AE497" s="14"/>
      <c r="AF497" s="15"/>
    </row>
    <row r="498" spans="1:32">
      <c r="A498" s="8" t="str">
        <f>IF(D498="","",SUBTOTAL(3,$D$4:D498))</f>
        <v/>
      </c>
      <c r="B498" s="18"/>
      <c r="C498" s="19"/>
      <c r="D498" s="19"/>
      <c r="E498" s="10"/>
      <c r="F498" s="11"/>
      <c r="G498" s="11"/>
      <c r="H498" s="11"/>
      <c r="I498" s="12"/>
      <c r="J498" s="13"/>
      <c r="K498" s="13"/>
      <c r="L498" s="13"/>
      <c r="M498" s="13"/>
      <c r="N498" s="14"/>
      <c r="O498" s="13"/>
      <c r="P498" s="13"/>
      <c r="Q498" s="14"/>
      <c r="R498" s="13"/>
      <c r="S498" s="13"/>
      <c r="T498" s="14"/>
      <c r="U498" s="13"/>
      <c r="V498" s="13"/>
      <c r="W498" s="14"/>
      <c r="X498" s="13"/>
      <c r="Y498" s="13"/>
      <c r="Z498" s="14"/>
      <c r="AA498" s="13"/>
      <c r="AB498" s="13"/>
      <c r="AC498" s="14"/>
      <c r="AD498" s="14"/>
      <c r="AE498" s="14"/>
      <c r="AF498" s="15"/>
    </row>
    <row r="499" spans="1:32">
      <c r="A499" s="8" t="str">
        <f>IF(D499="","",SUBTOTAL(3,$D$4:D499))</f>
        <v/>
      </c>
      <c r="B499" s="18"/>
      <c r="C499" s="19"/>
      <c r="D499" s="19"/>
      <c r="E499" s="10"/>
      <c r="F499" s="11"/>
      <c r="G499" s="11"/>
      <c r="H499" s="11"/>
      <c r="I499" s="12"/>
      <c r="J499" s="13"/>
      <c r="K499" s="13"/>
      <c r="L499" s="13"/>
      <c r="M499" s="13"/>
      <c r="N499" s="14"/>
      <c r="O499" s="13"/>
      <c r="P499" s="13"/>
      <c r="Q499" s="14"/>
      <c r="R499" s="13"/>
      <c r="S499" s="13"/>
      <c r="T499" s="14"/>
      <c r="U499" s="13"/>
      <c r="V499" s="13"/>
      <c r="W499" s="14"/>
      <c r="X499" s="13"/>
      <c r="Y499" s="13"/>
      <c r="Z499" s="14"/>
      <c r="AA499" s="13"/>
      <c r="AB499" s="13"/>
      <c r="AC499" s="14"/>
      <c r="AD499" s="14"/>
      <c r="AE499" s="14"/>
      <c r="AF499" s="15"/>
    </row>
    <row r="500" spans="1:32">
      <c r="A500" s="8" t="str">
        <f>IF(D500="","",SUBTOTAL(3,$D$4:D500))</f>
        <v/>
      </c>
      <c r="B500" s="18"/>
      <c r="C500" s="19"/>
      <c r="D500" s="19"/>
      <c r="E500" s="10"/>
      <c r="F500" s="11"/>
      <c r="G500" s="11"/>
      <c r="H500" s="11"/>
      <c r="I500" s="12"/>
      <c r="J500" s="13"/>
      <c r="K500" s="13"/>
      <c r="L500" s="13"/>
      <c r="M500" s="13"/>
      <c r="N500" s="14"/>
      <c r="O500" s="13"/>
      <c r="P500" s="13"/>
      <c r="Q500" s="14"/>
      <c r="R500" s="13"/>
      <c r="S500" s="13"/>
      <c r="T500" s="14"/>
      <c r="U500" s="13"/>
      <c r="V500" s="13"/>
      <c r="W500" s="14"/>
      <c r="X500" s="13"/>
      <c r="Y500" s="13"/>
      <c r="Z500" s="14"/>
      <c r="AA500" s="13"/>
      <c r="AB500" s="13"/>
      <c r="AC500" s="14"/>
      <c r="AD500" s="14"/>
      <c r="AE500" s="14"/>
      <c r="AF500" s="15"/>
    </row>
    <row r="501" spans="1:32">
      <c r="E501" s="16">
        <f t="shared" ref="E501:AC501" si="0">SUBTOTAL(9,E2:E500)</f>
        <v>314</v>
      </c>
      <c r="F501" s="16">
        <f t="shared" si="0"/>
        <v>84</v>
      </c>
      <c r="G501" s="16">
        <f t="shared" si="0"/>
        <v>16</v>
      </c>
      <c r="H501" s="16">
        <f t="shared" si="0"/>
        <v>8</v>
      </c>
      <c r="I501" s="16">
        <f t="shared" si="0"/>
        <v>546</v>
      </c>
      <c r="J501" s="16">
        <f t="shared" si="0"/>
        <v>743.99999999999989</v>
      </c>
      <c r="K501" s="16">
        <f t="shared" si="0"/>
        <v>740.4</v>
      </c>
      <c r="L501" s="16">
        <f t="shared" si="0"/>
        <v>17.599999999999998</v>
      </c>
      <c r="M501" s="16">
        <f t="shared" si="0"/>
        <v>11.2</v>
      </c>
      <c r="N501" s="16">
        <f t="shared" si="0"/>
        <v>1513.2000000000012</v>
      </c>
      <c r="O501" s="16">
        <f t="shared" si="0"/>
        <v>16439</v>
      </c>
      <c r="P501" s="16">
        <f t="shared" si="0"/>
        <v>14617</v>
      </c>
      <c r="Q501" s="16">
        <f t="shared" si="0"/>
        <v>1552.799999999999</v>
      </c>
      <c r="R501" s="16">
        <f t="shared" si="0"/>
        <v>1632</v>
      </c>
      <c r="S501" s="16">
        <f t="shared" si="0"/>
        <v>1198</v>
      </c>
      <c r="T501" s="16">
        <f t="shared" si="0"/>
        <v>141.5</v>
      </c>
      <c r="U501" s="16">
        <f t="shared" si="0"/>
        <v>252</v>
      </c>
      <c r="V501" s="16">
        <f t="shared" si="0"/>
        <v>252</v>
      </c>
      <c r="W501" s="16">
        <f t="shared" si="0"/>
        <v>36.000000000000007</v>
      </c>
      <c r="X501" s="16">
        <f t="shared" si="0"/>
        <v>119</v>
      </c>
      <c r="Y501" s="16">
        <f t="shared" si="0"/>
        <v>119</v>
      </c>
      <c r="Z501" s="16">
        <f t="shared" si="0"/>
        <v>23.799999999999997</v>
      </c>
      <c r="AA501" s="16">
        <f t="shared" si="0"/>
        <v>0</v>
      </c>
      <c r="AB501" s="16">
        <f t="shared" si="0"/>
        <v>0</v>
      </c>
      <c r="AC501" s="16">
        <f t="shared" si="0"/>
        <v>0</v>
      </c>
      <c r="AD501" s="16">
        <f>SUBTOTAL(9,AD2:AD500)</f>
        <v>74.80000000000004</v>
      </c>
      <c r="AE501" s="16">
        <f>SUBTOTAL(9,AE2:AE500)</f>
        <v>183.99999999999997</v>
      </c>
      <c r="AF501" s="16">
        <f>SUBTOTAL(9,AF2:AF500)</f>
        <v>4075.5999999999995</v>
      </c>
    </row>
  </sheetData>
  <sheetProtection formatCells="0" formatColumns="0" formatRows="0" autoFilter="0"/>
  <autoFilter ref="A3:AG500"/>
  <mergeCells count="16">
    <mergeCell ref="J1:N2"/>
    <mergeCell ref="A1:A3"/>
    <mergeCell ref="B1:B3"/>
    <mergeCell ref="C1:C3"/>
    <mergeCell ref="D1:D3"/>
    <mergeCell ref="E1:I2"/>
    <mergeCell ref="O1:T1"/>
    <mergeCell ref="U1:AC1"/>
    <mergeCell ref="AD1:AD3"/>
    <mergeCell ref="AE1:AE3"/>
    <mergeCell ref="AF1:AF3"/>
    <mergeCell ref="O2:Q2"/>
    <mergeCell ref="R2:T2"/>
    <mergeCell ref="U2:W2"/>
    <mergeCell ref="X2:Z2"/>
    <mergeCell ref="AA2:AC2"/>
  </mergeCells>
  <conditionalFormatting sqref="E1:AF3 E430:AF1048576">
    <cfRule type="cellIs" dxfId="10" priority="2" stopIfTrue="1" operator="lessThan">
      <formula>0</formula>
    </cfRule>
  </conditionalFormatting>
  <conditionalFormatting sqref="E4:AF429">
    <cfRule type="cellIs" dxfId="1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AG501"/>
  <sheetViews>
    <sheetView tabSelected="1" zoomScale="55" zoomScaleNormal="55" workbookViewId="0">
      <pane xSplit="4" ySplit="3" topLeftCell="E254" activePane="bottomRight" state="frozen"/>
      <selection pane="topRight" activeCell="E1" sqref="E1"/>
      <selection pane="bottomLeft" activeCell="A4" sqref="A4"/>
      <selection pane="bottomRight" activeCell="K512" sqref="K512"/>
    </sheetView>
  </sheetViews>
  <sheetFormatPr defaultRowHeight="18.75"/>
  <cols>
    <col min="1" max="1" width="5.75" style="20" bestFit="1" customWidth="1"/>
    <col min="2" max="2" width="11.75" style="20" bestFit="1" customWidth="1"/>
    <col min="3" max="3" width="29" style="17" bestFit="1" customWidth="1"/>
    <col min="4" max="4" width="36.75" style="17" bestFit="1" customWidth="1"/>
    <col min="5" max="13" width="6.625" style="17" customWidth="1"/>
    <col min="14" max="14" width="8.25" style="17" customWidth="1"/>
    <col min="15" max="15" width="8" style="17" customWidth="1"/>
    <col min="16" max="16" width="8.25" style="17" customWidth="1"/>
    <col min="17" max="17" width="9.375" style="17" customWidth="1"/>
    <col min="18" max="31" width="6.625" style="17" customWidth="1"/>
    <col min="32" max="32" width="9.25" style="16" customWidth="1"/>
    <col min="33" max="33" width="9.5" style="16" hidden="1" customWidth="1"/>
    <col min="34" max="34" width="11.75" style="17" customWidth="1"/>
    <col min="35" max="16384" width="9" style="17"/>
  </cols>
  <sheetData>
    <row r="1" spans="1:33" s="2" customFormat="1">
      <c r="A1" s="26" t="s">
        <v>0</v>
      </c>
      <c r="B1" s="23" t="s">
        <v>1</v>
      </c>
      <c r="C1" s="27" t="s">
        <v>2</v>
      </c>
      <c r="D1" s="26" t="s">
        <v>3</v>
      </c>
      <c r="E1" s="23" t="s">
        <v>4</v>
      </c>
      <c r="F1" s="23"/>
      <c r="G1" s="23"/>
      <c r="H1" s="23"/>
      <c r="I1" s="23"/>
      <c r="J1" s="23" t="s">
        <v>5</v>
      </c>
      <c r="K1" s="23"/>
      <c r="L1" s="23"/>
      <c r="M1" s="23"/>
      <c r="N1" s="23"/>
      <c r="O1" s="23" t="s">
        <v>6</v>
      </c>
      <c r="P1" s="23"/>
      <c r="Q1" s="23"/>
      <c r="R1" s="23"/>
      <c r="S1" s="23"/>
      <c r="T1" s="23"/>
      <c r="U1" s="23" t="s">
        <v>7</v>
      </c>
      <c r="V1" s="23"/>
      <c r="W1" s="23"/>
      <c r="X1" s="23"/>
      <c r="Y1" s="23"/>
      <c r="Z1" s="23"/>
      <c r="AA1" s="23"/>
      <c r="AB1" s="23"/>
      <c r="AC1" s="23"/>
      <c r="AD1" s="24" t="s">
        <v>8</v>
      </c>
      <c r="AE1" s="24" t="s">
        <v>9</v>
      </c>
      <c r="AF1" s="25" t="s">
        <v>10</v>
      </c>
      <c r="AG1" s="1">
        <f>SUBTOTAL(9,AF:AF)</f>
        <v>9777.9</v>
      </c>
    </row>
    <row r="2" spans="1:33" s="2" customFormat="1">
      <c r="A2" s="26"/>
      <c r="B2" s="26"/>
      <c r="C2" s="27"/>
      <c r="D2" s="26"/>
      <c r="E2" s="23"/>
      <c r="F2" s="23"/>
      <c r="G2" s="23"/>
      <c r="H2" s="23"/>
      <c r="I2" s="23"/>
      <c r="J2" s="23"/>
      <c r="K2" s="23"/>
      <c r="L2" s="23"/>
      <c r="M2" s="23"/>
      <c r="N2" s="23"/>
      <c r="O2" s="23" t="s">
        <v>11</v>
      </c>
      <c r="P2" s="23"/>
      <c r="Q2" s="23"/>
      <c r="R2" s="23" t="s">
        <v>12</v>
      </c>
      <c r="S2" s="23"/>
      <c r="T2" s="23"/>
      <c r="U2" s="23" t="s">
        <v>11</v>
      </c>
      <c r="V2" s="23"/>
      <c r="W2" s="23"/>
      <c r="X2" s="23" t="s">
        <v>13</v>
      </c>
      <c r="Y2" s="23"/>
      <c r="Z2" s="23"/>
      <c r="AA2" s="23" t="s">
        <v>14</v>
      </c>
      <c r="AB2" s="23"/>
      <c r="AC2" s="23"/>
      <c r="AD2" s="24"/>
      <c r="AE2" s="24"/>
      <c r="AF2" s="25"/>
      <c r="AG2" s="1"/>
    </row>
    <row r="3" spans="1:33" s="7" customFormat="1" ht="108">
      <c r="A3" s="26"/>
      <c r="B3" s="26"/>
      <c r="C3" s="27"/>
      <c r="D3" s="26"/>
      <c r="E3" s="3" t="s">
        <v>15</v>
      </c>
      <c r="F3" s="3" t="s">
        <v>16</v>
      </c>
      <c r="G3" s="3" t="s">
        <v>17</v>
      </c>
      <c r="H3" s="3" t="s">
        <v>18</v>
      </c>
      <c r="I3" s="4" t="s">
        <v>19</v>
      </c>
      <c r="J3" s="3" t="s">
        <v>20</v>
      </c>
      <c r="K3" s="3" t="s">
        <v>21</v>
      </c>
      <c r="L3" s="3" t="s">
        <v>22</v>
      </c>
      <c r="M3" s="3" t="s">
        <v>23</v>
      </c>
      <c r="N3" s="5" t="s">
        <v>24</v>
      </c>
      <c r="O3" s="3" t="s">
        <v>25</v>
      </c>
      <c r="P3" s="3" t="s">
        <v>26</v>
      </c>
      <c r="Q3" s="4" t="s">
        <v>27</v>
      </c>
      <c r="R3" s="3" t="s">
        <v>28</v>
      </c>
      <c r="S3" s="3" t="s">
        <v>29</v>
      </c>
      <c r="T3" s="4" t="s">
        <v>30</v>
      </c>
      <c r="U3" s="3" t="s">
        <v>25</v>
      </c>
      <c r="V3" s="3" t="s">
        <v>26</v>
      </c>
      <c r="W3" s="4" t="s">
        <v>27</v>
      </c>
      <c r="X3" s="3" t="s">
        <v>28</v>
      </c>
      <c r="Y3" s="3" t="s">
        <v>29</v>
      </c>
      <c r="Z3" s="4" t="s">
        <v>30</v>
      </c>
      <c r="AA3" s="3" t="s">
        <v>28</v>
      </c>
      <c r="AB3" s="3" t="s">
        <v>29</v>
      </c>
      <c r="AC3" s="4" t="s">
        <v>30</v>
      </c>
      <c r="AD3" s="24"/>
      <c r="AE3" s="24"/>
      <c r="AF3" s="25"/>
      <c r="AG3" s="6"/>
    </row>
    <row r="4" spans="1:33" hidden="1">
      <c r="A4" s="8">
        <v>1</v>
      </c>
      <c r="B4" s="9">
        <v>1001001</v>
      </c>
      <c r="C4" s="9" t="s">
        <v>31</v>
      </c>
      <c r="D4" s="9" t="s">
        <v>32</v>
      </c>
      <c r="E4" s="10">
        <f>IF(D4="","",VLOOKUP(D4,'HK1'!D4:AF73,2,0)+VLOOKUP(D4,'HK2'!D4:AF73,2,0))</f>
        <v>0</v>
      </c>
      <c r="F4" s="11">
        <f>IF(D4="","",VLOOKUP(D4,'HK1'!D4:AF73,3,0)+VLOOKUP(D4,'HK2'!D4:AF73,3,0))</f>
        <v>0</v>
      </c>
      <c r="G4" s="11">
        <f>IF(D4="","",VLOOKUP(D4,'HK1'!D4:AF73,4,0)+VLOOKUP(D4,'HK2'!D4:AF73,4,0))</f>
        <v>0</v>
      </c>
      <c r="H4" s="11">
        <f>IF(D4="","",VLOOKUP(D4,'HK1'!D4:AF73,5,0)+VLOOKUP(D4,'HK2'!D4:AF73,5,0))</f>
        <v>0</v>
      </c>
      <c r="I4" s="12">
        <f>IF(D4="","",VLOOKUP(D4,'HK1'!D4:AF73,6,0)+VLOOKUP(D4,'HK2'!D4:AF73,6,0))</f>
        <v>0</v>
      </c>
      <c r="J4" s="21">
        <f>IF(D4="","",VLOOKUP(D4,'HK1'!D4:AF73,7,0)+VLOOKUP(D4,'HK2'!D4:AF73,7,0))</f>
        <v>0</v>
      </c>
      <c r="K4" s="21">
        <f>IF(D4="","",VLOOKUP(D4,'HK1'!D4:AF73,8,0)+VLOOKUP(D4,'HK2'!D4:AF73,8,0))</f>
        <v>0</v>
      </c>
      <c r="L4" s="21">
        <f>IF(D4="","",VLOOKUP(D4,'HK1'!D4:AF73,9,0)+VLOOKUP(D4,'HK2'!D4:AF73,9,0))</f>
        <v>0</v>
      </c>
      <c r="M4" s="21">
        <f>IF(D4="","",VLOOKUP(D4,'HK1'!D4:AF73,10,0)+VLOOKUP(D4,'HK2'!D4:AF73,10,0))</f>
        <v>0</v>
      </c>
      <c r="N4" s="14">
        <f>IF(D4="","",VLOOKUP(D4,'HK1'!D4:AF73,11,0)+VLOOKUP(D4,'HK2'!D4:AF73,11,0))</f>
        <v>0</v>
      </c>
      <c r="O4" s="21">
        <f>IF(D4="","",VLOOKUP(D4,'HK1'!D4:AF73,12,0)+VLOOKUP(D4,'HK2'!D4:AF73,12,0))</f>
        <v>0</v>
      </c>
      <c r="P4" s="21">
        <f>IF(D4="","",VLOOKUP(D4,'HK1'!D4:AF73,13,0)+VLOOKUP(D4,'HK2'!D4:AF73,13,0))</f>
        <v>0</v>
      </c>
      <c r="Q4" s="14">
        <f>IF(D4="","",VLOOKUP(D4,'HK1'!D4:AF73,14,0)+VLOOKUP(D4,'HK2'!D4:AF73,14,0))</f>
        <v>0</v>
      </c>
      <c r="R4" s="21">
        <f>IF(D4="","",VLOOKUP(D4,'HK1'!D4:AF73,15,0)+VLOOKUP(D4,'HK2'!D4:AF73,15,0))</f>
        <v>0</v>
      </c>
      <c r="S4" s="21">
        <f>IF(D4="","",VLOOKUP(D4,'HK1'!D4:AF73,16,0)+VLOOKUP(D4,'HK2'!D4:AF73,16,0))</f>
        <v>0</v>
      </c>
      <c r="T4" s="14">
        <f>IF(D4="","",VLOOKUP(D4,'HK1'!D4:AF73,17,0)+VLOOKUP(D4,'HK2'!D4:AF73,17,0))</f>
        <v>0</v>
      </c>
      <c r="U4" s="21">
        <f>IF(D4="","",VLOOKUP(D4,'HK1'!D4:AF73,18,0)+VLOOKUP(D4,'HK2'!D4:AF73,18,0))</f>
        <v>0</v>
      </c>
      <c r="V4" s="21">
        <f>IF(D4="","",VLOOKUP(D4,'HK1'!D4:AF73,19,0)+VLOOKUP(D4,'HK2'!D4:AF73,19,0))</f>
        <v>0</v>
      </c>
      <c r="W4" s="22">
        <f>IF(D4="","",VLOOKUP(D4,'HK1'!D4:AF73,20,0)+VLOOKUP(D4,'HK2'!D4:AF73,20,0))</f>
        <v>0</v>
      </c>
      <c r="X4" s="21">
        <f>IF(D4="","",VLOOKUP(D4,'HK1'!D4:AF73,21,0)+VLOOKUP(D4,'HK2'!D4:AF73,21,0))</f>
        <v>0</v>
      </c>
      <c r="Y4" s="21">
        <f>IF(D4="","",VLOOKUP(D4,'HK1'!D4:AF73,22,0)+VLOOKUP(D4,'HK2'!D4:AF73,22,0))</f>
        <v>0</v>
      </c>
      <c r="Z4" s="22">
        <f>IF(D4="","",VLOOKUP(D4,'HK1'!D4:AF73,23,0)+VLOOKUP(D4,'HK2'!D4:AF73,23,0))</f>
        <v>0</v>
      </c>
      <c r="AA4" s="21">
        <f>IF(D4="","",VLOOKUP(D4,'HK1'!D4:AF73,24,0)+VLOOKUP(D4,'HK2'!D4:AF73,24,0))</f>
        <v>0</v>
      </c>
      <c r="AB4" s="21">
        <f>IF(D4="","",VLOOKUP(D4,'HK1'!D4:AF73,25,0)+VLOOKUP(D4,'HK2'!D4:AF73,25,0))</f>
        <v>0</v>
      </c>
      <c r="AC4" s="22">
        <f>IF(D4="","",VLOOKUP(D4,'HK1'!D4:AF73,26,0)+VLOOKUP(D4,'HK2'!D4:AF73,26,0))</f>
        <v>0</v>
      </c>
      <c r="AD4" s="22">
        <f>IF(D4="","",VLOOKUP(D4,'HK1'!D4:AF73,27,0)+VLOOKUP(D4,'HK2'!D4:AF73,27,0))</f>
        <v>0</v>
      </c>
      <c r="AE4" s="22">
        <f>IF(D4="","",VLOOKUP(D4,'HK1'!D4:AF73,28,0)+VLOOKUP(D4,'HK2'!D4:AF73,28,0))</f>
        <v>0</v>
      </c>
      <c r="AF4" s="15">
        <f>IF(D4="","",VLOOKUP(D4,'HK1'!D4:AF73,29,0)+VLOOKUP(D4,'HK2'!D4:AF73,29,0))</f>
        <v>0</v>
      </c>
      <c r="AG4" s="16">
        <f>IF(AF4="","",ROUND(AF4*10/3,1))</f>
        <v>0</v>
      </c>
    </row>
    <row r="5" spans="1:33">
      <c r="A5" s="8">
        <v>2</v>
      </c>
      <c r="B5" s="9">
        <v>1001006</v>
      </c>
      <c r="C5" s="9" t="s">
        <v>31</v>
      </c>
      <c r="D5" s="9" t="s">
        <v>33</v>
      </c>
      <c r="E5" s="10">
        <f>IF(D5="","",VLOOKUP(D5,'HK1'!D5:AF74,2,0)+VLOOKUP(D5,'HK2'!D5:AF74,2,0))</f>
        <v>0</v>
      </c>
      <c r="F5" s="11">
        <f>IF(D5="","",VLOOKUP(D5,'HK1'!D5:AF74,3,0)+VLOOKUP(D5,'HK2'!D5:AF74,3,0))</f>
        <v>0</v>
      </c>
      <c r="G5" s="11">
        <f>IF(D5="","",VLOOKUP(D5,'HK1'!D5:AF74,4,0)+VLOOKUP(D5,'HK2'!D5:AF74,4,0))</f>
        <v>0</v>
      </c>
      <c r="H5" s="11">
        <f>IF(D5="","",VLOOKUP(D5,'HK1'!D5:AF74,5,0)+VLOOKUP(D5,'HK2'!D5:AF74,5,0))</f>
        <v>0</v>
      </c>
      <c r="I5" s="12">
        <f>IF(D5="","",VLOOKUP(D5,'HK1'!D5:AF74,6,0)+VLOOKUP(D5,'HK2'!D5:AF74,6,0))</f>
        <v>0</v>
      </c>
      <c r="J5" s="21">
        <f>IF(D5="","",VLOOKUP(D5,'HK1'!D5:AF74,7,0)+VLOOKUP(D5,'HK2'!D5:AF74,7,0))</f>
        <v>0</v>
      </c>
      <c r="K5" s="21">
        <f>IF(D5="","",VLOOKUP(D5,'HK1'!D5:AF74,8,0)+VLOOKUP(D5,'HK2'!D5:AF74,8,0))</f>
        <v>0</v>
      </c>
      <c r="L5" s="21">
        <f>IF(D5="","",VLOOKUP(D5,'HK1'!D5:AF74,9,0)+VLOOKUP(D5,'HK2'!D5:AF74,9,0))</f>
        <v>0</v>
      </c>
      <c r="M5" s="21">
        <f>IF(D5="","",VLOOKUP(D5,'HK1'!D5:AF74,10,0)+VLOOKUP(D5,'HK2'!D5:AF74,10,0))</f>
        <v>0</v>
      </c>
      <c r="N5" s="14">
        <f>IF(D5="","",VLOOKUP(D5,'HK1'!D5:AF74,11,0)+VLOOKUP(D5,'HK2'!D5:AF74,11,0))</f>
        <v>0</v>
      </c>
      <c r="O5" s="21">
        <f>IF(D5="","",VLOOKUP(D5,'HK1'!D5:AF74,12,0)+VLOOKUP(D5,'HK2'!D5:AF74,12,0))</f>
        <v>101</v>
      </c>
      <c r="P5" s="21">
        <f>IF(D5="","",VLOOKUP(D5,'HK1'!D5:AF74,13,0)+VLOOKUP(D5,'HK2'!D5:AF74,13,0))</f>
        <v>105</v>
      </c>
      <c r="Q5" s="14">
        <f>IF(D5="","",VLOOKUP(D5,'HK1'!D5:AF74,14,0)+VLOOKUP(D5,'HK2'!D5:AF74,14,0))</f>
        <v>10.3</v>
      </c>
      <c r="R5" s="21">
        <f>IF(D5="","",VLOOKUP(D5,'HK1'!D5:AF74,15,0)+VLOOKUP(D5,'HK2'!D5:AF74,15,0))</f>
        <v>94</v>
      </c>
      <c r="S5" s="21">
        <f>IF(D5="","",VLOOKUP(D5,'HK1'!D5:AF74,16,0)+VLOOKUP(D5,'HK2'!D5:AF74,16,0))</f>
        <v>0</v>
      </c>
      <c r="T5" s="14">
        <f>IF(D5="","",VLOOKUP(D5,'HK1'!D5:AF74,17,0)+VLOOKUP(D5,'HK2'!D5:AF74,17,0))</f>
        <v>4.7</v>
      </c>
      <c r="U5" s="21">
        <f>IF(D5="","",VLOOKUP(D5,'HK1'!D5:AF74,18,0)+VLOOKUP(D5,'HK2'!D5:AF74,18,0))</f>
        <v>0</v>
      </c>
      <c r="V5" s="21">
        <f>IF(D5="","",VLOOKUP(D5,'HK1'!D5:AF74,19,0)+VLOOKUP(D5,'HK2'!D5:AF74,19,0))</f>
        <v>0</v>
      </c>
      <c r="W5" s="22">
        <f>IF(D5="","",VLOOKUP(D5,'HK1'!D5:AF74,20,0)+VLOOKUP(D5,'HK2'!D5:AF74,20,0))</f>
        <v>0</v>
      </c>
      <c r="X5" s="21">
        <f>IF(D5="","",VLOOKUP(D5,'HK1'!D5:AF74,21,0)+VLOOKUP(D5,'HK2'!D5:AF74,21,0))</f>
        <v>0</v>
      </c>
      <c r="Y5" s="21">
        <f>IF(D5="","",VLOOKUP(D5,'HK1'!D5:AF74,22,0)+VLOOKUP(D5,'HK2'!D5:AF74,22,0))</f>
        <v>0</v>
      </c>
      <c r="Z5" s="22">
        <f>IF(D5="","",VLOOKUP(D5,'HK1'!D5:AF74,23,0)+VLOOKUP(D5,'HK2'!D5:AF74,23,0))</f>
        <v>0</v>
      </c>
      <c r="AA5" s="21">
        <f>IF(D5="","",VLOOKUP(D5,'HK1'!D5:AF74,24,0)+VLOOKUP(D5,'HK2'!D5:AF74,24,0))</f>
        <v>0</v>
      </c>
      <c r="AB5" s="21">
        <f>IF(D5="","",VLOOKUP(D5,'HK1'!D5:AF74,25,0)+VLOOKUP(D5,'HK2'!D5:AF74,25,0))</f>
        <v>0</v>
      </c>
      <c r="AC5" s="22">
        <f>IF(D5="","",VLOOKUP(D5,'HK1'!D5:AF74,26,0)+VLOOKUP(D5,'HK2'!D5:AF74,26,0))</f>
        <v>0</v>
      </c>
      <c r="AD5" s="22">
        <f>IF(D5="","",VLOOKUP(D5,'HK1'!D5:AF74,27,0)+VLOOKUP(D5,'HK2'!D5:AF74,27,0))</f>
        <v>0</v>
      </c>
      <c r="AE5" s="22">
        <f>IF(D5="","",VLOOKUP(D5,'HK1'!D5:AF74,28,0)+VLOOKUP(D5,'HK2'!D5:AF74,28,0))</f>
        <v>0</v>
      </c>
      <c r="AF5" s="15">
        <f>IF(D5="","",VLOOKUP(D5,'HK1'!D5:AF74,29,0)+VLOOKUP(D5,'HK2'!D5:AF74,29,0))</f>
        <v>15</v>
      </c>
      <c r="AG5" s="16">
        <f t="shared" ref="AG5:AG68" si="0">IF(AF5="","",ROUND(AF5*10/3,1))</f>
        <v>50</v>
      </c>
    </row>
    <row r="6" spans="1:33" hidden="1">
      <c r="A6" s="8">
        <v>3</v>
      </c>
      <c r="B6" s="9">
        <v>1001003</v>
      </c>
      <c r="C6" s="9" t="s">
        <v>31</v>
      </c>
      <c r="D6" s="9" t="s">
        <v>34</v>
      </c>
      <c r="E6" s="10">
        <f>IF(D6="","",VLOOKUP(D6,'HK1'!D6:AF75,2,0)+VLOOKUP(D6,'HK2'!D6:AF75,2,0))</f>
        <v>0</v>
      </c>
      <c r="F6" s="11">
        <f>IF(D6="","",VLOOKUP(D6,'HK1'!D6:AF75,3,0)+VLOOKUP(D6,'HK2'!D6:AF75,3,0))</f>
        <v>0</v>
      </c>
      <c r="G6" s="11">
        <f>IF(D6="","",VLOOKUP(D6,'HK1'!D6:AF75,4,0)+VLOOKUP(D6,'HK2'!D6:AF75,4,0))</f>
        <v>0</v>
      </c>
      <c r="H6" s="11">
        <f>IF(D6="","",VLOOKUP(D6,'HK1'!D6:AF75,5,0)+VLOOKUP(D6,'HK2'!D6:AF75,5,0))</f>
        <v>0</v>
      </c>
      <c r="I6" s="12">
        <f>IF(D6="","",VLOOKUP(D6,'HK1'!D6:AF75,6,0)+VLOOKUP(D6,'HK2'!D6:AF75,6,0))</f>
        <v>0</v>
      </c>
      <c r="J6" s="21">
        <f>IF(D6="","",VLOOKUP(D6,'HK1'!D6:AF75,7,0)+VLOOKUP(D6,'HK2'!D6:AF75,7,0))</f>
        <v>0</v>
      </c>
      <c r="K6" s="21">
        <f>IF(D6="","",VLOOKUP(D6,'HK1'!D6:AF75,8,0)+VLOOKUP(D6,'HK2'!D6:AF75,8,0))</f>
        <v>0</v>
      </c>
      <c r="L6" s="21">
        <f>IF(D6="","",VLOOKUP(D6,'HK1'!D6:AF75,9,0)+VLOOKUP(D6,'HK2'!D6:AF75,9,0))</f>
        <v>0</v>
      </c>
      <c r="M6" s="21">
        <f>IF(D6="","",VLOOKUP(D6,'HK1'!D6:AF75,10,0)+VLOOKUP(D6,'HK2'!D6:AF75,10,0))</f>
        <v>0</v>
      </c>
      <c r="N6" s="14">
        <f>IF(D6="","",VLOOKUP(D6,'HK1'!D6:AF75,11,0)+VLOOKUP(D6,'HK2'!D6:AF75,11,0))</f>
        <v>0</v>
      </c>
      <c r="O6" s="21">
        <f>IF(D6="","",VLOOKUP(D6,'HK1'!D6:AF75,12,0)+VLOOKUP(D6,'HK2'!D6:AF75,12,0))</f>
        <v>0</v>
      </c>
      <c r="P6" s="21">
        <f>IF(D6="","",VLOOKUP(D6,'HK1'!D6:AF75,13,0)+VLOOKUP(D6,'HK2'!D6:AF75,13,0))</f>
        <v>0</v>
      </c>
      <c r="Q6" s="14">
        <f>IF(D6="","",VLOOKUP(D6,'HK1'!D6:AF75,14,0)+VLOOKUP(D6,'HK2'!D6:AF75,14,0))</f>
        <v>0</v>
      </c>
      <c r="R6" s="21">
        <f>IF(D6="","",VLOOKUP(D6,'HK1'!D6:AF75,15,0)+VLOOKUP(D6,'HK2'!D6:AF75,15,0))</f>
        <v>0</v>
      </c>
      <c r="S6" s="21">
        <f>IF(D6="","",VLOOKUP(D6,'HK1'!D6:AF75,16,0)+VLOOKUP(D6,'HK2'!D6:AF75,16,0))</f>
        <v>0</v>
      </c>
      <c r="T6" s="14">
        <f>IF(D6="","",VLOOKUP(D6,'HK1'!D6:AF75,17,0)+VLOOKUP(D6,'HK2'!D6:AF75,17,0))</f>
        <v>0</v>
      </c>
      <c r="U6" s="21">
        <f>IF(D6="","",VLOOKUP(D6,'HK1'!D6:AF75,18,0)+VLOOKUP(D6,'HK2'!D6:AF75,18,0))</f>
        <v>0</v>
      </c>
      <c r="V6" s="21">
        <f>IF(D6="","",VLOOKUP(D6,'HK1'!D6:AF75,19,0)+VLOOKUP(D6,'HK2'!D6:AF75,19,0))</f>
        <v>0</v>
      </c>
      <c r="W6" s="22">
        <f>IF(D6="","",VLOOKUP(D6,'HK1'!D6:AF75,20,0)+VLOOKUP(D6,'HK2'!D6:AF75,20,0))</f>
        <v>0</v>
      </c>
      <c r="X6" s="21">
        <f>IF(D6="","",VLOOKUP(D6,'HK1'!D6:AF75,21,0)+VLOOKUP(D6,'HK2'!D6:AF75,21,0))</f>
        <v>0</v>
      </c>
      <c r="Y6" s="21">
        <f>IF(D6="","",VLOOKUP(D6,'HK1'!D6:AF75,22,0)+VLOOKUP(D6,'HK2'!D6:AF75,22,0))</f>
        <v>0</v>
      </c>
      <c r="Z6" s="22">
        <f>IF(D6="","",VLOOKUP(D6,'HK1'!D6:AF75,23,0)+VLOOKUP(D6,'HK2'!D6:AF75,23,0))</f>
        <v>0</v>
      </c>
      <c r="AA6" s="21">
        <f>IF(D6="","",VLOOKUP(D6,'HK1'!D6:AF75,24,0)+VLOOKUP(D6,'HK2'!D6:AF75,24,0))</f>
        <v>0</v>
      </c>
      <c r="AB6" s="21">
        <f>IF(D6="","",VLOOKUP(D6,'HK1'!D6:AF75,25,0)+VLOOKUP(D6,'HK2'!D6:AF75,25,0))</f>
        <v>0</v>
      </c>
      <c r="AC6" s="22">
        <f>IF(D6="","",VLOOKUP(D6,'HK1'!D6:AF75,26,0)+VLOOKUP(D6,'HK2'!D6:AF75,26,0))</f>
        <v>0</v>
      </c>
      <c r="AD6" s="22">
        <f>IF(D6="","",VLOOKUP(D6,'HK1'!D6:AF75,27,0)+VLOOKUP(D6,'HK2'!D6:AF75,27,0))</f>
        <v>0</v>
      </c>
      <c r="AE6" s="22">
        <f>IF(D6="","",VLOOKUP(D6,'HK1'!D6:AF75,28,0)+VLOOKUP(D6,'HK2'!D6:AF75,28,0))</f>
        <v>0</v>
      </c>
      <c r="AF6" s="15">
        <f>IF(D6="","",VLOOKUP(D6,'HK1'!D6:AF75,29,0)+VLOOKUP(D6,'HK2'!D6:AF75,29,0))</f>
        <v>0</v>
      </c>
      <c r="AG6" s="16">
        <f t="shared" si="0"/>
        <v>0</v>
      </c>
    </row>
    <row r="7" spans="1:33">
      <c r="A7" s="8">
        <v>4</v>
      </c>
      <c r="B7" s="9">
        <v>1012005</v>
      </c>
      <c r="C7" s="9" t="s">
        <v>35</v>
      </c>
      <c r="D7" s="9" t="s">
        <v>36</v>
      </c>
      <c r="E7" s="10">
        <f>IF(D7="","",VLOOKUP(D7,'HK1'!D7:AF76,2,0)+VLOOKUP(D7,'HK2'!D7:AF76,2,0))</f>
        <v>2</v>
      </c>
      <c r="F7" s="11">
        <f>IF(D7="","",VLOOKUP(D7,'HK1'!D7:AF76,3,0)+VLOOKUP(D7,'HK2'!D7:AF76,3,0))</f>
        <v>3</v>
      </c>
      <c r="G7" s="11">
        <f>IF(D7="","",VLOOKUP(D7,'HK1'!D7:AF76,4,0)+VLOOKUP(D7,'HK2'!D7:AF76,4,0))</f>
        <v>0</v>
      </c>
      <c r="H7" s="11">
        <f>IF(D7="","",VLOOKUP(D7,'HK1'!D7:AF76,5,0)+VLOOKUP(D7,'HK2'!D7:AF76,5,0))</f>
        <v>0</v>
      </c>
      <c r="I7" s="12">
        <f>IF(D7="","",VLOOKUP(D7,'HK1'!D7:AF76,6,0)+VLOOKUP(D7,'HK2'!D7:AF76,6,0))</f>
        <v>8</v>
      </c>
      <c r="J7" s="21">
        <f>IF(D7="","",VLOOKUP(D7,'HK1'!D7:AF76,7,0)+VLOOKUP(D7,'HK2'!D7:AF76,7,0))</f>
        <v>14.4</v>
      </c>
      <c r="K7" s="21">
        <f>IF(D7="","",VLOOKUP(D7,'HK1'!D7:AF76,8,0)+VLOOKUP(D7,'HK2'!D7:AF76,8,0))</f>
        <v>4.8000000000000007</v>
      </c>
      <c r="L7" s="21">
        <f>IF(D7="","",VLOOKUP(D7,'HK1'!D7:AF76,9,0)+VLOOKUP(D7,'HK2'!D7:AF76,9,0))</f>
        <v>0</v>
      </c>
      <c r="M7" s="21">
        <f>IF(D7="","",VLOOKUP(D7,'HK1'!D7:AF76,10,0)+VLOOKUP(D7,'HK2'!D7:AF76,10,0))</f>
        <v>0</v>
      </c>
      <c r="N7" s="14">
        <f>IF(D7="","",VLOOKUP(D7,'HK1'!D7:AF76,11,0)+VLOOKUP(D7,'HK2'!D7:AF76,11,0))</f>
        <v>19.200000000000003</v>
      </c>
      <c r="O7" s="21">
        <f>IF(D7="","",VLOOKUP(D7,'HK1'!D7:AF76,12,0)+VLOOKUP(D7,'HK2'!D7:AF76,12,0))</f>
        <v>102</v>
      </c>
      <c r="P7" s="21">
        <f>IF(D7="","",VLOOKUP(D7,'HK1'!D7:AF76,13,0)+VLOOKUP(D7,'HK2'!D7:AF76,13,0))</f>
        <v>63</v>
      </c>
      <c r="Q7" s="14">
        <f>IF(D7="","",VLOOKUP(D7,'HK1'!D7:AF76,14,0)+VLOOKUP(D7,'HK2'!D7:AF76,14,0))</f>
        <v>8.25</v>
      </c>
      <c r="R7" s="21">
        <f>IF(D7="","",VLOOKUP(D7,'HK1'!D7:AF76,15,0)+VLOOKUP(D7,'HK2'!D7:AF76,15,0))</f>
        <v>97</v>
      </c>
      <c r="S7" s="21">
        <f>IF(D7="","",VLOOKUP(D7,'HK1'!D7:AF76,16,0)+VLOOKUP(D7,'HK2'!D7:AF76,16,0))</f>
        <v>106</v>
      </c>
      <c r="T7" s="14">
        <f>IF(D7="","",VLOOKUP(D7,'HK1'!D7:AF76,17,0)+VLOOKUP(D7,'HK2'!D7:AF76,17,0))</f>
        <v>10.15</v>
      </c>
      <c r="U7" s="21">
        <f>IF(D7="","",VLOOKUP(D7,'HK1'!D7:AF76,18,0)+VLOOKUP(D7,'HK2'!D7:AF76,18,0))</f>
        <v>0</v>
      </c>
      <c r="V7" s="21">
        <f>IF(D7="","",VLOOKUP(D7,'HK1'!D7:AF76,19,0)+VLOOKUP(D7,'HK2'!D7:AF76,19,0))</f>
        <v>0</v>
      </c>
      <c r="W7" s="22">
        <f>IF(D7="","",VLOOKUP(D7,'HK1'!D7:AF76,20,0)+VLOOKUP(D7,'HK2'!D7:AF76,20,0))</f>
        <v>0</v>
      </c>
      <c r="X7" s="21">
        <f>IF(D7="","",VLOOKUP(D7,'HK1'!D7:AF76,21,0)+VLOOKUP(D7,'HK2'!D7:AF76,21,0))</f>
        <v>0</v>
      </c>
      <c r="Y7" s="21">
        <f>IF(D7="","",VLOOKUP(D7,'HK1'!D7:AF76,22,0)+VLOOKUP(D7,'HK2'!D7:AF76,22,0))</f>
        <v>0</v>
      </c>
      <c r="Z7" s="22">
        <f>IF(D7="","",VLOOKUP(D7,'HK1'!D7:AF76,23,0)+VLOOKUP(D7,'HK2'!D7:AF76,23,0))</f>
        <v>0</v>
      </c>
      <c r="AA7" s="21">
        <f>IF(D7="","",VLOOKUP(D7,'HK1'!D7:AF76,24,0)+VLOOKUP(D7,'HK2'!D7:AF76,24,0))</f>
        <v>0</v>
      </c>
      <c r="AB7" s="21">
        <f>IF(D7="","",VLOOKUP(D7,'HK1'!D7:AF76,25,0)+VLOOKUP(D7,'HK2'!D7:AF76,25,0))</f>
        <v>0</v>
      </c>
      <c r="AC7" s="22">
        <f>IF(D7="","",VLOOKUP(D7,'HK1'!D7:AF76,26,0)+VLOOKUP(D7,'HK2'!D7:AF76,26,0))</f>
        <v>0</v>
      </c>
      <c r="AD7" s="22">
        <f>IF(D7="","",VLOOKUP(D7,'HK1'!D7:AF76,27,0)+VLOOKUP(D7,'HK2'!D7:AF76,27,0))</f>
        <v>0</v>
      </c>
      <c r="AE7" s="22">
        <f>IF(D7="","",VLOOKUP(D7,'HK1'!D7:AF76,28,0)+VLOOKUP(D7,'HK2'!D7:AF76,28,0))</f>
        <v>2.4</v>
      </c>
      <c r="AF7" s="15">
        <f>IF(D7="","",VLOOKUP(D7,'HK1'!D7:AF76,29,0)+VLOOKUP(D7,'HK2'!D7:AF76,29,0))</f>
        <v>48.099999999999994</v>
      </c>
      <c r="AG7" s="16">
        <f t="shared" si="0"/>
        <v>160.30000000000001</v>
      </c>
    </row>
    <row r="8" spans="1:33">
      <c r="A8" s="8">
        <v>5</v>
      </c>
      <c r="B8" s="9">
        <v>1012001</v>
      </c>
      <c r="C8" s="9" t="s">
        <v>35</v>
      </c>
      <c r="D8" s="9" t="s">
        <v>37</v>
      </c>
      <c r="E8" s="10">
        <f>IF(D8="","",VLOOKUP(D8,'HK1'!D8:AF77,2,0)+VLOOKUP(D8,'HK2'!D8:AF77,2,0))</f>
        <v>8</v>
      </c>
      <c r="F8" s="11">
        <f>IF(D8="","",VLOOKUP(D8,'HK1'!D8:AF77,3,0)+VLOOKUP(D8,'HK2'!D8:AF77,3,0))</f>
        <v>0</v>
      </c>
      <c r="G8" s="11">
        <f>IF(D8="","",VLOOKUP(D8,'HK1'!D8:AF77,4,0)+VLOOKUP(D8,'HK2'!D8:AF77,4,0))</f>
        <v>0</v>
      </c>
      <c r="H8" s="11">
        <f>IF(D8="","",VLOOKUP(D8,'HK1'!D8:AF77,5,0)+VLOOKUP(D8,'HK2'!D8:AF77,5,0))</f>
        <v>0</v>
      </c>
      <c r="I8" s="12">
        <f>IF(D8="","",VLOOKUP(D8,'HK1'!D8:AF77,6,0)+VLOOKUP(D8,'HK2'!D8:AF77,6,0))</f>
        <v>8</v>
      </c>
      <c r="J8" s="21">
        <f>IF(D8="","",VLOOKUP(D8,'HK1'!D8:AF77,7,0)+VLOOKUP(D8,'HK2'!D8:AF77,7,0))</f>
        <v>9.2000000000000011</v>
      </c>
      <c r="K8" s="21">
        <f>IF(D8="","",VLOOKUP(D8,'HK1'!D8:AF77,8,0)+VLOOKUP(D8,'HK2'!D8:AF77,8,0))</f>
        <v>4.8000000000000007</v>
      </c>
      <c r="L8" s="21">
        <f>IF(D8="","",VLOOKUP(D8,'HK1'!D8:AF77,9,0)+VLOOKUP(D8,'HK2'!D8:AF77,9,0))</f>
        <v>1.6</v>
      </c>
      <c r="M8" s="21">
        <f>IF(D8="","",VLOOKUP(D8,'HK1'!D8:AF77,10,0)+VLOOKUP(D8,'HK2'!D8:AF77,10,0))</f>
        <v>0</v>
      </c>
      <c r="N8" s="14">
        <f>IF(D8="","",VLOOKUP(D8,'HK1'!D8:AF77,11,0)+VLOOKUP(D8,'HK2'!D8:AF77,11,0))</f>
        <v>15.600000000000001</v>
      </c>
      <c r="O8" s="21">
        <f>IF(D8="","",VLOOKUP(D8,'HK1'!D8:AF77,12,0)+VLOOKUP(D8,'HK2'!D8:AF77,12,0))</f>
        <v>158</v>
      </c>
      <c r="P8" s="21">
        <f>IF(D8="","",VLOOKUP(D8,'HK1'!D8:AF77,13,0)+VLOOKUP(D8,'HK2'!D8:AF77,13,0))</f>
        <v>103</v>
      </c>
      <c r="Q8" s="14">
        <f>IF(D8="","",VLOOKUP(D8,'HK1'!D8:AF77,14,0)+VLOOKUP(D8,'HK2'!D8:AF77,14,0))</f>
        <v>13.05</v>
      </c>
      <c r="R8" s="21">
        <f>IF(D8="","",VLOOKUP(D8,'HK1'!D8:AF77,15,0)+VLOOKUP(D8,'HK2'!D8:AF77,15,0))</f>
        <v>208</v>
      </c>
      <c r="S8" s="21">
        <f>IF(D8="","",VLOOKUP(D8,'HK1'!D8:AF77,16,0)+VLOOKUP(D8,'HK2'!D8:AF77,16,0))</f>
        <v>343</v>
      </c>
      <c r="T8" s="14">
        <f>IF(D8="","",VLOOKUP(D8,'HK1'!D8:AF77,17,0)+VLOOKUP(D8,'HK2'!D8:AF77,17,0))</f>
        <v>27.55</v>
      </c>
      <c r="U8" s="21">
        <f>IF(D8="","",VLOOKUP(D8,'HK1'!D8:AF77,18,0)+VLOOKUP(D8,'HK2'!D8:AF77,18,0))</f>
        <v>0</v>
      </c>
      <c r="V8" s="21">
        <f>IF(D8="","",VLOOKUP(D8,'HK1'!D8:AF77,19,0)+VLOOKUP(D8,'HK2'!D8:AF77,19,0))</f>
        <v>0</v>
      </c>
      <c r="W8" s="22">
        <f>IF(D8="","",VLOOKUP(D8,'HK1'!D8:AF77,20,0)+VLOOKUP(D8,'HK2'!D8:AF77,20,0))</f>
        <v>0</v>
      </c>
      <c r="X8" s="21">
        <f>IF(D8="","",VLOOKUP(D8,'HK1'!D8:AF77,21,0)+VLOOKUP(D8,'HK2'!D8:AF77,21,0))</f>
        <v>0</v>
      </c>
      <c r="Y8" s="21">
        <f>IF(D8="","",VLOOKUP(D8,'HK1'!D8:AF77,22,0)+VLOOKUP(D8,'HK2'!D8:AF77,22,0))</f>
        <v>0</v>
      </c>
      <c r="Z8" s="22">
        <f>IF(D8="","",VLOOKUP(D8,'HK1'!D8:AF77,23,0)+VLOOKUP(D8,'HK2'!D8:AF77,23,0))</f>
        <v>0</v>
      </c>
      <c r="AA8" s="21">
        <f>IF(D8="","",VLOOKUP(D8,'HK1'!D8:AF77,24,0)+VLOOKUP(D8,'HK2'!D8:AF77,24,0))</f>
        <v>0</v>
      </c>
      <c r="AB8" s="21">
        <f>IF(D8="","",VLOOKUP(D8,'HK1'!D8:AF77,25,0)+VLOOKUP(D8,'HK2'!D8:AF77,25,0))</f>
        <v>0</v>
      </c>
      <c r="AC8" s="22">
        <f>IF(D8="","",VLOOKUP(D8,'HK1'!D8:AF77,26,0)+VLOOKUP(D8,'HK2'!D8:AF77,26,0))</f>
        <v>0</v>
      </c>
      <c r="AD8" s="22">
        <f>IF(D8="","",VLOOKUP(D8,'HK1'!D8:AF77,27,0)+VLOOKUP(D8,'HK2'!D8:AF77,27,0))</f>
        <v>0</v>
      </c>
      <c r="AE8" s="22">
        <f>IF(D8="","",VLOOKUP(D8,'HK1'!D8:AF77,28,0)+VLOOKUP(D8,'HK2'!D8:AF77,28,0))</f>
        <v>9.6</v>
      </c>
      <c r="AF8" s="15">
        <f>IF(D8="","",VLOOKUP(D8,'HK1'!D8:AF77,29,0)+VLOOKUP(D8,'HK2'!D8:AF77,29,0))</f>
        <v>73.8</v>
      </c>
      <c r="AG8" s="16">
        <f t="shared" si="0"/>
        <v>246</v>
      </c>
    </row>
    <row r="9" spans="1:33">
      <c r="A9" s="8">
        <v>6</v>
      </c>
      <c r="B9" s="9">
        <v>1012003</v>
      </c>
      <c r="C9" s="9" t="s">
        <v>35</v>
      </c>
      <c r="D9" s="9" t="s">
        <v>38</v>
      </c>
      <c r="E9" s="10">
        <f>IF(D9="","",VLOOKUP(D9,'HK1'!D9:AF78,2,0)+VLOOKUP(D9,'HK2'!D9:AF78,2,0))</f>
        <v>0</v>
      </c>
      <c r="F9" s="11">
        <f>IF(D9="","",VLOOKUP(D9,'HK1'!D9:AF78,3,0)+VLOOKUP(D9,'HK2'!D9:AF78,3,0))</f>
        <v>0</v>
      </c>
      <c r="G9" s="11">
        <f>IF(D9="","",VLOOKUP(D9,'HK1'!D9:AF78,4,0)+VLOOKUP(D9,'HK2'!D9:AF78,4,0))</f>
        <v>0</v>
      </c>
      <c r="H9" s="11">
        <f>IF(D9="","",VLOOKUP(D9,'HK1'!D9:AF78,5,0)+VLOOKUP(D9,'HK2'!D9:AF78,5,0))</f>
        <v>0</v>
      </c>
      <c r="I9" s="12">
        <f>IF(D9="","",VLOOKUP(D9,'HK1'!D9:AF78,6,0)+VLOOKUP(D9,'HK2'!D9:AF78,6,0))</f>
        <v>0</v>
      </c>
      <c r="J9" s="21">
        <f>IF(D9="","",VLOOKUP(D9,'HK1'!D9:AF78,7,0)+VLOOKUP(D9,'HK2'!D9:AF78,7,0))</f>
        <v>0</v>
      </c>
      <c r="K9" s="21">
        <f>IF(D9="","",VLOOKUP(D9,'HK1'!D9:AF78,8,0)+VLOOKUP(D9,'HK2'!D9:AF78,8,0))</f>
        <v>0</v>
      </c>
      <c r="L9" s="21">
        <f>IF(D9="","",VLOOKUP(D9,'HK1'!D9:AF78,9,0)+VLOOKUP(D9,'HK2'!D9:AF78,9,0))</f>
        <v>0</v>
      </c>
      <c r="M9" s="21">
        <f>IF(D9="","",VLOOKUP(D9,'HK1'!D9:AF78,10,0)+VLOOKUP(D9,'HK2'!D9:AF78,10,0))</f>
        <v>0</v>
      </c>
      <c r="N9" s="14">
        <f>IF(D9="","",VLOOKUP(D9,'HK1'!D9:AF78,11,0)+VLOOKUP(D9,'HK2'!D9:AF78,11,0))</f>
        <v>0</v>
      </c>
      <c r="O9" s="21">
        <f>IF(D9="","",VLOOKUP(D9,'HK1'!D9:AF78,12,0)+VLOOKUP(D9,'HK2'!D9:AF78,12,0))</f>
        <v>66</v>
      </c>
      <c r="P9" s="21">
        <f>IF(D9="","",VLOOKUP(D9,'HK1'!D9:AF78,13,0)+VLOOKUP(D9,'HK2'!D9:AF78,13,0))</f>
        <v>119</v>
      </c>
      <c r="Q9" s="14">
        <f>IF(D9="","",VLOOKUP(D9,'HK1'!D9:AF78,14,0)+VLOOKUP(D9,'HK2'!D9:AF78,14,0))</f>
        <v>9.25</v>
      </c>
      <c r="R9" s="21">
        <f>IF(D9="","",VLOOKUP(D9,'HK1'!D9:AF78,15,0)+VLOOKUP(D9,'HK2'!D9:AF78,15,0))</f>
        <v>0</v>
      </c>
      <c r="S9" s="21">
        <f>IF(D9="","",VLOOKUP(D9,'HK1'!D9:AF78,16,0)+VLOOKUP(D9,'HK2'!D9:AF78,16,0))</f>
        <v>94</v>
      </c>
      <c r="T9" s="14">
        <f>IF(D9="","",VLOOKUP(D9,'HK1'!D9:AF78,17,0)+VLOOKUP(D9,'HK2'!D9:AF78,17,0))</f>
        <v>4.7</v>
      </c>
      <c r="U9" s="21">
        <f>IF(D9="","",VLOOKUP(D9,'HK1'!D9:AF78,18,0)+VLOOKUP(D9,'HK2'!D9:AF78,18,0))</f>
        <v>0</v>
      </c>
      <c r="V9" s="21">
        <f>IF(D9="","",VLOOKUP(D9,'HK1'!D9:AF78,19,0)+VLOOKUP(D9,'HK2'!D9:AF78,19,0))</f>
        <v>0</v>
      </c>
      <c r="W9" s="22">
        <f>IF(D9="","",VLOOKUP(D9,'HK1'!D9:AF78,20,0)+VLOOKUP(D9,'HK2'!D9:AF78,20,0))</f>
        <v>0</v>
      </c>
      <c r="X9" s="21">
        <f>IF(D9="","",VLOOKUP(D9,'HK1'!D9:AF78,21,0)+VLOOKUP(D9,'HK2'!D9:AF78,21,0))</f>
        <v>0</v>
      </c>
      <c r="Y9" s="21">
        <f>IF(D9="","",VLOOKUP(D9,'HK1'!D9:AF78,22,0)+VLOOKUP(D9,'HK2'!D9:AF78,22,0))</f>
        <v>0</v>
      </c>
      <c r="Z9" s="22">
        <f>IF(D9="","",VLOOKUP(D9,'HK1'!D9:AF78,23,0)+VLOOKUP(D9,'HK2'!D9:AF78,23,0))</f>
        <v>0</v>
      </c>
      <c r="AA9" s="21">
        <f>IF(D9="","",VLOOKUP(D9,'HK1'!D9:AF78,24,0)+VLOOKUP(D9,'HK2'!D9:AF78,24,0))</f>
        <v>0</v>
      </c>
      <c r="AB9" s="21">
        <f>IF(D9="","",VLOOKUP(D9,'HK1'!D9:AF78,25,0)+VLOOKUP(D9,'HK2'!D9:AF78,25,0))</f>
        <v>0</v>
      </c>
      <c r="AC9" s="22">
        <f>IF(D9="","",VLOOKUP(D9,'HK1'!D9:AF78,26,0)+VLOOKUP(D9,'HK2'!D9:AF78,26,0))</f>
        <v>0</v>
      </c>
      <c r="AD9" s="22">
        <f>IF(D9="","",VLOOKUP(D9,'HK1'!D9:AF78,27,0)+VLOOKUP(D9,'HK2'!D9:AF78,27,0))</f>
        <v>1.6</v>
      </c>
      <c r="AE9" s="22">
        <f>IF(D9="","",VLOOKUP(D9,'HK1'!D9:AF78,28,0)+VLOOKUP(D9,'HK2'!D9:AF78,28,0))</f>
        <v>29.2</v>
      </c>
      <c r="AF9" s="15">
        <f>IF(D9="","",VLOOKUP(D9,'HK1'!D9:AF78,29,0)+VLOOKUP(D9,'HK2'!D9:AF78,29,0))</f>
        <v>44.8</v>
      </c>
      <c r="AG9" s="16">
        <f t="shared" si="0"/>
        <v>149.30000000000001</v>
      </c>
    </row>
    <row r="10" spans="1:33">
      <c r="A10" s="8">
        <v>7</v>
      </c>
      <c r="B10" s="9">
        <v>1012014</v>
      </c>
      <c r="C10" s="9" t="s">
        <v>35</v>
      </c>
      <c r="D10" s="9" t="s">
        <v>39</v>
      </c>
      <c r="E10" s="10">
        <f>IF(D10="","",VLOOKUP(D10,'HK1'!D10:AF79,2,0)+VLOOKUP(D10,'HK2'!D10:AF79,2,0))</f>
        <v>4</v>
      </c>
      <c r="F10" s="11">
        <f>IF(D10="","",VLOOKUP(D10,'HK1'!D10:AF79,3,0)+VLOOKUP(D10,'HK2'!D10:AF79,3,0))</f>
        <v>0</v>
      </c>
      <c r="G10" s="11">
        <f>IF(D10="","",VLOOKUP(D10,'HK1'!D10:AF79,4,0)+VLOOKUP(D10,'HK2'!D10:AF79,4,0))</f>
        <v>0</v>
      </c>
      <c r="H10" s="11">
        <f>IF(D10="","",VLOOKUP(D10,'HK1'!D10:AF79,5,0)+VLOOKUP(D10,'HK2'!D10:AF79,5,0))</f>
        <v>0</v>
      </c>
      <c r="I10" s="12">
        <f>IF(D10="","",VLOOKUP(D10,'HK1'!D10:AF79,6,0)+VLOOKUP(D10,'HK2'!D10:AF79,6,0))</f>
        <v>4</v>
      </c>
      <c r="J10" s="21">
        <f>IF(D10="","",VLOOKUP(D10,'HK1'!D10:AF79,7,0)+VLOOKUP(D10,'HK2'!D10:AF79,7,0))</f>
        <v>8.8000000000000007</v>
      </c>
      <c r="K10" s="21">
        <f>IF(D10="","",VLOOKUP(D10,'HK1'!D10:AF79,8,0)+VLOOKUP(D10,'HK2'!D10:AF79,8,0))</f>
        <v>3.5999999999999996</v>
      </c>
      <c r="L10" s="21">
        <f>IF(D10="","",VLOOKUP(D10,'HK1'!D10:AF79,9,0)+VLOOKUP(D10,'HK2'!D10:AF79,9,0))</f>
        <v>0</v>
      </c>
      <c r="M10" s="21">
        <f>IF(D10="","",VLOOKUP(D10,'HK1'!D10:AF79,10,0)+VLOOKUP(D10,'HK2'!D10:AF79,10,0))</f>
        <v>0</v>
      </c>
      <c r="N10" s="14">
        <f>IF(D10="","",VLOOKUP(D10,'HK1'!D10:AF79,11,0)+VLOOKUP(D10,'HK2'!D10:AF79,11,0))</f>
        <v>12.4</v>
      </c>
      <c r="O10" s="21">
        <f>IF(D10="","",VLOOKUP(D10,'HK1'!D10:AF79,12,0)+VLOOKUP(D10,'HK2'!D10:AF79,12,0))</f>
        <v>222</v>
      </c>
      <c r="P10" s="21">
        <f>IF(D10="","",VLOOKUP(D10,'HK1'!D10:AF79,13,0)+VLOOKUP(D10,'HK2'!D10:AF79,13,0))</f>
        <v>235</v>
      </c>
      <c r="Q10" s="14">
        <f>IF(D10="","",VLOOKUP(D10,'HK1'!D10:AF79,14,0)+VLOOKUP(D10,'HK2'!D10:AF79,14,0))</f>
        <v>22.85</v>
      </c>
      <c r="R10" s="21">
        <f>IF(D10="","",VLOOKUP(D10,'HK1'!D10:AF79,15,0)+VLOOKUP(D10,'HK2'!D10:AF79,15,0))</f>
        <v>0</v>
      </c>
      <c r="S10" s="21">
        <f>IF(D10="","",VLOOKUP(D10,'HK1'!D10:AF79,16,0)+VLOOKUP(D10,'HK2'!D10:AF79,16,0))</f>
        <v>0</v>
      </c>
      <c r="T10" s="14">
        <f>IF(D10="","",VLOOKUP(D10,'HK1'!D10:AF79,17,0)+VLOOKUP(D10,'HK2'!D10:AF79,17,0))</f>
        <v>0</v>
      </c>
      <c r="U10" s="21">
        <f>IF(D10="","",VLOOKUP(D10,'HK1'!D10:AF79,18,0)+VLOOKUP(D10,'HK2'!D10:AF79,18,0))</f>
        <v>0</v>
      </c>
      <c r="V10" s="21">
        <f>IF(D10="","",VLOOKUP(D10,'HK1'!D10:AF79,19,0)+VLOOKUP(D10,'HK2'!D10:AF79,19,0))</f>
        <v>0</v>
      </c>
      <c r="W10" s="22">
        <f>IF(D10="","",VLOOKUP(D10,'HK1'!D10:AF79,20,0)+VLOOKUP(D10,'HK2'!D10:AF79,20,0))</f>
        <v>0</v>
      </c>
      <c r="X10" s="21">
        <f>IF(D10="","",VLOOKUP(D10,'HK1'!D10:AF79,21,0)+VLOOKUP(D10,'HK2'!D10:AF79,21,0))</f>
        <v>18</v>
      </c>
      <c r="Y10" s="21">
        <f>IF(D10="","",VLOOKUP(D10,'HK1'!D10:AF79,22,0)+VLOOKUP(D10,'HK2'!D10:AF79,22,0))</f>
        <v>0</v>
      </c>
      <c r="Z10" s="22">
        <f>IF(D10="","",VLOOKUP(D10,'HK1'!D10:AF79,23,0)+VLOOKUP(D10,'HK2'!D10:AF79,23,0))</f>
        <v>1.8</v>
      </c>
      <c r="AA10" s="21">
        <f>IF(D10="","",VLOOKUP(D10,'HK1'!D10:AF79,24,0)+VLOOKUP(D10,'HK2'!D10:AF79,24,0))</f>
        <v>0</v>
      </c>
      <c r="AB10" s="21">
        <f>IF(D10="","",VLOOKUP(D10,'HK1'!D10:AF79,25,0)+VLOOKUP(D10,'HK2'!D10:AF79,25,0))</f>
        <v>0</v>
      </c>
      <c r="AC10" s="22">
        <f>IF(D10="","",VLOOKUP(D10,'HK1'!D10:AF79,26,0)+VLOOKUP(D10,'HK2'!D10:AF79,26,0))</f>
        <v>0</v>
      </c>
      <c r="AD10" s="22">
        <f>IF(D10="","",VLOOKUP(D10,'HK1'!D10:AF79,27,0)+VLOOKUP(D10,'HK2'!D10:AF79,27,0))</f>
        <v>1.2</v>
      </c>
      <c r="AE10" s="22">
        <f>IF(D10="","",VLOOKUP(D10,'HK1'!D10:AF79,28,0)+VLOOKUP(D10,'HK2'!D10:AF79,28,0))</f>
        <v>11.6</v>
      </c>
      <c r="AF10" s="15">
        <f>IF(D10="","",VLOOKUP(D10,'HK1'!D10:AF79,29,0)+VLOOKUP(D10,'HK2'!D10:AF79,29,0))</f>
        <v>53.9</v>
      </c>
      <c r="AG10" s="16">
        <f t="shared" si="0"/>
        <v>179.7</v>
      </c>
    </row>
    <row r="11" spans="1:33">
      <c r="A11" s="8">
        <v>8</v>
      </c>
      <c r="B11" s="9">
        <v>1012004</v>
      </c>
      <c r="C11" s="9" t="s">
        <v>35</v>
      </c>
      <c r="D11" s="9" t="s">
        <v>40</v>
      </c>
      <c r="E11" s="10">
        <f>IF(D11="","",VLOOKUP(D11,'HK1'!D11:AF80,2,0)+VLOOKUP(D11,'HK2'!D11:AF80,2,0))</f>
        <v>0</v>
      </c>
      <c r="F11" s="11">
        <f>IF(D11="","",VLOOKUP(D11,'HK1'!D11:AF80,3,0)+VLOOKUP(D11,'HK2'!D11:AF80,3,0))</f>
        <v>0</v>
      </c>
      <c r="G11" s="11">
        <f>IF(D11="","",VLOOKUP(D11,'HK1'!D11:AF80,4,0)+VLOOKUP(D11,'HK2'!D11:AF80,4,0))</f>
        <v>0</v>
      </c>
      <c r="H11" s="11">
        <f>IF(D11="","",VLOOKUP(D11,'HK1'!D11:AF80,5,0)+VLOOKUP(D11,'HK2'!D11:AF80,5,0))</f>
        <v>0</v>
      </c>
      <c r="I11" s="12">
        <f>IF(D11="","",VLOOKUP(D11,'HK1'!D11:AF80,6,0)+VLOOKUP(D11,'HK2'!D11:AF80,6,0))</f>
        <v>0</v>
      </c>
      <c r="J11" s="21">
        <f>IF(D11="","",VLOOKUP(D11,'HK1'!D11:AF80,7,0)+VLOOKUP(D11,'HK2'!D11:AF80,7,0))</f>
        <v>21.6</v>
      </c>
      <c r="K11" s="21">
        <f>IF(D11="","",VLOOKUP(D11,'HK1'!D11:AF80,8,0)+VLOOKUP(D11,'HK2'!D11:AF80,8,0))</f>
        <v>1.2</v>
      </c>
      <c r="L11" s="21">
        <f>IF(D11="","",VLOOKUP(D11,'HK1'!D11:AF80,9,0)+VLOOKUP(D11,'HK2'!D11:AF80,9,0))</f>
        <v>0</v>
      </c>
      <c r="M11" s="21">
        <f>IF(D11="","",VLOOKUP(D11,'HK1'!D11:AF80,10,0)+VLOOKUP(D11,'HK2'!D11:AF80,10,0))</f>
        <v>0</v>
      </c>
      <c r="N11" s="14">
        <f>IF(D11="","",VLOOKUP(D11,'HK1'!D11:AF80,11,0)+VLOOKUP(D11,'HK2'!D11:AF80,11,0))</f>
        <v>22.799999999999997</v>
      </c>
      <c r="O11" s="21">
        <f>IF(D11="","",VLOOKUP(D11,'HK1'!D11:AF80,12,0)+VLOOKUP(D11,'HK2'!D11:AF80,12,0))</f>
        <v>0</v>
      </c>
      <c r="P11" s="21">
        <f>IF(D11="","",VLOOKUP(D11,'HK1'!D11:AF80,13,0)+VLOOKUP(D11,'HK2'!D11:AF80,13,0))</f>
        <v>0</v>
      </c>
      <c r="Q11" s="14">
        <f>IF(D11="","",VLOOKUP(D11,'HK1'!D11:AF80,14,0)+VLOOKUP(D11,'HK2'!D11:AF80,14,0))</f>
        <v>0</v>
      </c>
      <c r="R11" s="21">
        <f>IF(D11="","",VLOOKUP(D11,'HK1'!D11:AF80,15,0)+VLOOKUP(D11,'HK2'!D11:AF80,15,0))</f>
        <v>0</v>
      </c>
      <c r="S11" s="21">
        <f>IF(D11="","",VLOOKUP(D11,'HK1'!D11:AF80,16,0)+VLOOKUP(D11,'HK2'!D11:AF80,16,0))</f>
        <v>0</v>
      </c>
      <c r="T11" s="14">
        <f>IF(D11="","",VLOOKUP(D11,'HK1'!D11:AF80,17,0)+VLOOKUP(D11,'HK2'!D11:AF80,17,0))</f>
        <v>0</v>
      </c>
      <c r="U11" s="21">
        <f>IF(D11="","",VLOOKUP(D11,'HK1'!D11:AF80,18,0)+VLOOKUP(D11,'HK2'!D11:AF80,18,0))</f>
        <v>0</v>
      </c>
      <c r="V11" s="21">
        <f>IF(D11="","",VLOOKUP(D11,'HK1'!D11:AF80,19,0)+VLOOKUP(D11,'HK2'!D11:AF80,19,0))</f>
        <v>0</v>
      </c>
      <c r="W11" s="22">
        <f>IF(D11="","",VLOOKUP(D11,'HK1'!D11:AF80,20,0)+VLOOKUP(D11,'HK2'!D11:AF80,20,0))</f>
        <v>0</v>
      </c>
      <c r="X11" s="21">
        <f>IF(D11="","",VLOOKUP(D11,'HK1'!D11:AF80,21,0)+VLOOKUP(D11,'HK2'!D11:AF80,21,0))</f>
        <v>1</v>
      </c>
      <c r="Y11" s="21">
        <f>IF(D11="","",VLOOKUP(D11,'HK1'!D11:AF80,22,0)+VLOOKUP(D11,'HK2'!D11:AF80,22,0))</f>
        <v>0</v>
      </c>
      <c r="Z11" s="22">
        <f>IF(D11="","",VLOOKUP(D11,'HK1'!D11:AF80,23,0)+VLOOKUP(D11,'HK2'!D11:AF80,23,0))</f>
        <v>0.1</v>
      </c>
      <c r="AA11" s="21">
        <f>IF(D11="","",VLOOKUP(D11,'HK1'!D11:AF80,24,0)+VLOOKUP(D11,'HK2'!D11:AF80,24,0))</f>
        <v>0</v>
      </c>
      <c r="AB11" s="21">
        <f>IF(D11="","",VLOOKUP(D11,'HK1'!D11:AF80,25,0)+VLOOKUP(D11,'HK2'!D11:AF80,25,0))</f>
        <v>0</v>
      </c>
      <c r="AC11" s="22">
        <f>IF(D11="","",VLOOKUP(D11,'HK1'!D11:AF80,26,0)+VLOOKUP(D11,'HK2'!D11:AF80,26,0))</f>
        <v>0</v>
      </c>
      <c r="AD11" s="22">
        <f>IF(D11="","",VLOOKUP(D11,'HK1'!D11:AF80,27,0)+VLOOKUP(D11,'HK2'!D11:AF80,27,0))</f>
        <v>1.2</v>
      </c>
      <c r="AE11" s="22">
        <f>IF(D11="","",VLOOKUP(D11,'HK1'!D11:AF80,28,0)+VLOOKUP(D11,'HK2'!D11:AF80,28,0))</f>
        <v>0</v>
      </c>
      <c r="AF11" s="15">
        <f>IF(D11="","",VLOOKUP(D11,'HK1'!D11:AF80,29,0)+VLOOKUP(D11,'HK2'!D11:AF80,29,0))</f>
        <v>24.1</v>
      </c>
      <c r="AG11" s="16">
        <f t="shared" si="0"/>
        <v>80.3</v>
      </c>
    </row>
    <row r="12" spans="1:33">
      <c r="A12" s="8">
        <v>9</v>
      </c>
      <c r="B12" s="9">
        <v>1012020</v>
      </c>
      <c r="C12" s="9" t="s">
        <v>35</v>
      </c>
      <c r="D12" s="9" t="s">
        <v>41</v>
      </c>
      <c r="E12" s="10">
        <f>IF(D12="","",VLOOKUP(D12,'HK1'!D12:AF81,2,0)+VLOOKUP(D12,'HK2'!D12:AF81,2,0))</f>
        <v>10</v>
      </c>
      <c r="F12" s="11">
        <f>IF(D12="","",VLOOKUP(D12,'HK1'!D12:AF81,3,0)+VLOOKUP(D12,'HK2'!D12:AF81,3,0))</f>
        <v>0</v>
      </c>
      <c r="G12" s="11">
        <f>IF(D12="","",VLOOKUP(D12,'HK1'!D12:AF81,4,0)+VLOOKUP(D12,'HK2'!D12:AF81,4,0))</f>
        <v>0</v>
      </c>
      <c r="H12" s="11">
        <f>IF(D12="","",VLOOKUP(D12,'HK1'!D12:AF81,5,0)+VLOOKUP(D12,'HK2'!D12:AF81,5,0))</f>
        <v>0</v>
      </c>
      <c r="I12" s="12">
        <f>IF(D12="","",VLOOKUP(D12,'HK1'!D12:AF81,6,0)+VLOOKUP(D12,'HK2'!D12:AF81,6,0))</f>
        <v>10</v>
      </c>
      <c r="J12" s="21">
        <f>IF(D12="","",VLOOKUP(D12,'HK1'!D12:AF81,7,0)+VLOOKUP(D12,'HK2'!D12:AF81,7,0))</f>
        <v>20.8</v>
      </c>
      <c r="K12" s="21">
        <f>IF(D12="","",VLOOKUP(D12,'HK1'!D12:AF81,8,0)+VLOOKUP(D12,'HK2'!D12:AF81,8,0))</f>
        <v>3.2</v>
      </c>
      <c r="L12" s="21">
        <f>IF(D12="","",VLOOKUP(D12,'HK1'!D12:AF81,9,0)+VLOOKUP(D12,'HK2'!D12:AF81,9,0))</f>
        <v>0</v>
      </c>
      <c r="M12" s="21">
        <f>IF(D12="","",VLOOKUP(D12,'HK1'!D12:AF81,10,0)+VLOOKUP(D12,'HK2'!D12:AF81,10,0))</f>
        <v>0</v>
      </c>
      <c r="N12" s="14">
        <f>IF(D12="","",VLOOKUP(D12,'HK1'!D12:AF81,11,0)+VLOOKUP(D12,'HK2'!D12:AF81,11,0))</f>
        <v>24</v>
      </c>
      <c r="O12" s="21">
        <f>IF(D12="","",VLOOKUP(D12,'HK1'!D12:AF81,12,0)+VLOOKUP(D12,'HK2'!D12:AF81,12,0))</f>
        <v>308</v>
      </c>
      <c r="P12" s="21">
        <f>IF(D12="","",VLOOKUP(D12,'HK1'!D12:AF81,13,0)+VLOOKUP(D12,'HK2'!D12:AF81,13,0))</f>
        <v>264</v>
      </c>
      <c r="Q12" s="14">
        <f>IF(D12="","",VLOOKUP(D12,'HK1'!D12:AF81,14,0)+VLOOKUP(D12,'HK2'!D12:AF81,14,0))</f>
        <v>28.6</v>
      </c>
      <c r="R12" s="21">
        <f>IF(D12="","",VLOOKUP(D12,'HK1'!D12:AF81,15,0)+VLOOKUP(D12,'HK2'!D12:AF81,15,0))</f>
        <v>106</v>
      </c>
      <c r="S12" s="21">
        <f>IF(D12="","",VLOOKUP(D12,'HK1'!D12:AF81,16,0)+VLOOKUP(D12,'HK2'!D12:AF81,16,0))</f>
        <v>201</v>
      </c>
      <c r="T12" s="14">
        <f>IF(D12="","",VLOOKUP(D12,'HK1'!D12:AF81,17,0)+VLOOKUP(D12,'HK2'!D12:AF81,17,0))</f>
        <v>15.35</v>
      </c>
      <c r="U12" s="21">
        <f>IF(D12="","",VLOOKUP(D12,'HK1'!D12:AF81,18,0)+VLOOKUP(D12,'HK2'!D12:AF81,18,0))</f>
        <v>0</v>
      </c>
      <c r="V12" s="21">
        <f>IF(D12="","",VLOOKUP(D12,'HK1'!D12:AF81,19,0)+VLOOKUP(D12,'HK2'!D12:AF81,19,0))</f>
        <v>0</v>
      </c>
      <c r="W12" s="22">
        <f>IF(D12="","",VLOOKUP(D12,'HK1'!D12:AF81,20,0)+VLOOKUP(D12,'HK2'!D12:AF81,20,0))</f>
        <v>0</v>
      </c>
      <c r="X12" s="21">
        <f>IF(D12="","",VLOOKUP(D12,'HK1'!D12:AF81,21,0)+VLOOKUP(D12,'HK2'!D12:AF81,21,0))</f>
        <v>0</v>
      </c>
      <c r="Y12" s="21">
        <f>IF(D12="","",VLOOKUP(D12,'HK1'!D12:AF81,22,0)+VLOOKUP(D12,'HK2'!D12:AF81,22,0))</f>
        <v>0</v>
      </c>
      <c r="Z12" s="22">
        <f>IF(D12="","",VLOOKUP(D12,'HK1'!D12:AF81,23,0)+VLOOKUP(D12,'HK2'!D12:AF81,23,0))</f>
        <v>0</v>
      </c>
      <c r="AA12" s="21">
        <f>IF(D12="","",VLOOKUP(D12,'HK1'!D12:AF81,24,0)+VLOOKUP(D12,'HK2'!D12:AF81,24,0))</f>
        <v>0</v>
      </c>
      <c r="AB12" s="21">
        <f>IF(D12="","",VLOOKUP(D12,'HK1'!D12:AF81,25,0)+VLOOKUP(D12,'HK2'!D12:AF81,25,0))</f>
        <v>0</v>
      </c>
      <c r="AC12" s="22">
        <f>IF(D12="","",VLOOKUP(D12,'HK1'!D12:AF81,26,0)+VLOOKUP(D12,'HK2'!D12:AF81,26,0))</f>
        <v>0</v>
      </c>
      <c r="AD12" s="22">
        <f>IF(D12="","",VLOOKUP(D12,'HK1'!D12:AF81,27,0)+VLOOKUP(D12,'HK2'!D12:AF81,27,0))</f>
        <v>1.2</v>
      </c>
      <c r="AE12" s="22">
        <f>IF(D12="","",VLOOKUP(D12,'HK1'!D12:AF81,28,0)+VLOOKUP(D12,'HK2'!D12:AF81,28,0))</f>
        <v>0</v>
      </c>
      <c r="AF12" s="15">
        <f>IF(D12="","",VLOOKUP(D12,'HK1'!D12:AF81,29,0)+VLOOKUP(D12,'HK2'!D12:AF81,29,0))</f>
        <v>79.2</v>
      </c>
      <c r="AG12" s="16">
        <f t="shared" si="0"/>
        <v>264</v>
      </c>
    </row>
    <row r="13" spans="1:33">
      <c r="A13" s="8">
        <v>10</v>
      </c>
      <c r="B13" s="9">
        <v>1012021</v>
      </c>
      <c r="C13" s="9" t="s">
        <v>35</v>
      </c>
      <c r="D13" s="9" t="s">
        <v>42</v>
      </c>
      <c r="E13" s="10">
        <f>IF(D13="","",VLOOKUP(D13,'HK1'!D13:AF82,2,0)+VLOOKUP(D13,'HK2'!D13:AF82,2,0))</f>
        <v>1</v>
      </c>
      <c r="F13" s="11">
        <f>IF(D13="","",VLOOKUP(D13,'HK1'!D13:AF82,3,0)+VLOOKUP(D13,'HK2'!D13:AF82,3,0))</f>
        <v>16</v>
      </c>
      <c r="G13" s="11">
        <f>IF(D13="","",VLOOKUP(D13,'HK1'!D13:AF82,4,0)+VLOOKUP(D13,'HK2'!D13:AF82,4,0))</f>
        <v>0</v>
      </c>
      <c r="H13" s="11">
        <f>IF(D13="","",VLOOKUP(D13,'HK1'!D13:AF82,5,0)+VLOOKUP(D13,'HK2'!D13:AF82,5,0))</f>
        <v>0</v>
      </c>
      <c r="I13" s="12">
        <f>IF(D13="","",VLOOKUP(D13,'HK1'!D13:AF82,6,0)+VLOOKUP(D13,'HK2'!D13:AF82,6,0))</f>
        <v>33</v>
      </c>
      <c r="J13" s="21">
        <f>IF(D13="","",VLOOKUP(D13,'HK1'!D13:AF82,7,0)+VLOOKUP(D13,'HK2'!D13:AF82,7,0))</f>
        <v>2.4</v>
      </c>
      <c r="K13" s="21">
        <f>IF(D13="","",VLOOKUP(D13,'HK1'!D13:AF82,8,0)+VLOOKUP(D13,'HK2'!D13:AF82,8,0))</f>
        <v>22.799999999999997</v>
      </c>
      <c r="L13" s="21">
        <f>IF(D13="","",VLOOKUP(D13,'HK1'!D13:AF82,9,0)+VLOOKUP(D13,'HK2'!D13:AF82,9,0))</f>
        <v>0</v>
      </c>
      <c r="M13" s="21">
        <f>IF(D13="","",VLOOKUP(D13,'HK1'!D13:AF82,10,0)+VLOOKUP(D13,'HK2'!D13:AF82,10,0))</f>
        <v>0</v>
      </c>
      <c r="N13" s="14">
        <f>IF(D13="","",VLOOKUP(D13,'HK1'!D13:AF82,11,0)+VLOOKUP(D13,'HK2'!D13:AF82,11,0))</f>
        <v>25.199999999999996</v>
      </c>
      <c r="O13" s="21">
        <f>IF(D13="","",VLOOKUP(D13,'HK1'!D13:AF82,12,0)+VLOOKUP(D13,'HK2'!D13:AF82,12,0))</f>
        <v>98</v>
      </c>
      <c r="P13" s="21">
        <f>IF(D13="","",VLOOKUP(D13,'HK1'!D13:AF82,13,0)+VLOOKUP(D13,'HK2'!D13:AF82,13,0))</f>
        <v>107</v>
      </c>
      <c r="Q13" s="14">
        <f>IF(D13="","",VLOOKUP(D13,'HK1'!D13:AF82,14,0)+VLOOKUP(D13,'HK2'!D13:AF82,14,0))</f>
        <v>10.25</v>
      </c>
      <c r="R13" s="21">
        <f>IF(D13="","",VLOOKUP(D13,'HK1'!D13:AF82,15,0)+VLOOKUP(D13,'HK2'!D13:AF82,15,0))</f>
        <v>0</v>
      </c>
      <c r="S13" s="21">
        <f>IF(D13="","",VLOOKUP(D13,'HK1'!D13:AF82,16,0)+VLOOKUP(D13,'HK2'!D13:AF82,16,0))</f>
        <v>45</v>
      </c>
      <c r="T13" s="14">
        <f>IF(D13="","",VLOOKUP(D13,'HK1'!D13:AF82,17,0)+VLOOKUP(D13,'HK2'!D13:AF82,17,0))</f>
        <v>2.25</v>
      </c>
      <c r="U13" s="21">
        <f>IF(D13="","",VLOOKUP(D13,'HK1'!D13:AF82,18,0)+VLOOKUP(D13,'HK2'!D13:AF82,18,0))</f>
        <v>0</v>
      </c>
      <c r="V13" s="21">
        <f>IF(D13="","",VLOOKUP(D13,'HK1'!D13:AF82,19,0)+VLOOKUP(D13,'HK2'!D13:AF82,19,0))</f>
        <v>0</v>
      </c>
      <c r="W13" s="22">
        <f>IF(D13="","",VLOOKUP(D13,'HK1'!D13:AF82,20,0)+VLOOKUP(D13,'HK2'!D13:AF82,20,0))</f>
        <v>0</v>
      </c>
      <c r="X13" s="21">
        <f>IF(D13="","",VLOOKUP(D13,'HK1'!D13:AF82,21,0)+VLOOKUP(D13,'HK2'!D13:AF82,21,0))</f>
        <v>0</v>
      </c>
      <c r="Y13" s="21">
        <f>IF(D13="","",VLOOKUP(D13,'HK1'!D13:AF82,22,0)+VLOOKUP(D13,'HK2'!D13:AF82,22,0))</f>
        <v>0</v>
      </c>
      <c r="Z13" s="22">
        <f>IF(D13="","",VLOOKUP(D13,'HK1'!D13:AF82,23,0)+VLOOKUP(D13,'HK2'!D13:AF82,23,0))</f>
        <v>0</v>
      </c>
      <c r="AA13" s="21">
        <f>IF(D13="","",VLOOKUP(D13,'HK1'!D13:AF82,24,0)+VLOOKUP(D13,'HK2'!D13:AF82,24,0))</f>
        <v>0</v>
      </c>
      <c r="AB13" s="21">
        <f>IF(D13="","",VLOOKUP(D13,'HK1'!D13:AF82,25,0)+VLOOKUP(D13,'HK2'!D13:AF82,25,0))</f>
        <v>0</v>
      </c>
      <c r="AC13" s="22">
        <f>IF(D13="","",VLOOKUP(D13,'HK1'!D13:AF82,26,0)+VLOOKUP(D13,'HK2'!D13:AF82,26,0))</f>
        <v>0</v>
      </c>
      <c r="AD13" s="22">
        <f>IF(D13="","",VLOOKUP(D13,'HK1'!D13:AF82,27,0)+VLOOKUP(D13,'HK2'!D13:AF82,27,0))</f>
        <v>2.4</v>
      </c>
      <c r="AE13" s="22">
        <f>IF(D13="","",VLOOKUP(D13,'HK1'!D13:AF82,28,0)+VLOOKUP(D13,'HK2'!D13:AF82,28,0))</f>
        <v>0</v>
      </c>
      <c r="AF13" s="15">
        <f>IF(D13="","",VLOOKUP(D13,'HK1'!D13:AF82,29,0)+VLOOKUP(D13,'HK2'!D13:AF82,29,0))</f>
        <v>73.099999999999994</v>
      </c>
      <c r="AG13" s="16">
        <f t="shared" si="0"/>
        <v>243.7</v>
      </c>
    </row>
    <row r="14" spans="1:33">
      <c r="A14" s="8">
        <v>11</v>
      </c>
      <c r="B14" s="9">
        <v>1012022</v>
      </c>
      <c r="C14" s="9" t="s">
        <v>35</v>
      </c>
      <c r="D14" s="9" t="s">
        <v>43</v>
      </c>
      <c r="E14" s="10">
        <f>IF(D14="","",VLOOKUP(D14,'HK1'!D14:AF83,2,0)+VLOOKUP(D14,'HK2'!D14:AF83,2,0))</f>
        <v>2</v>
      </c>
      <c r="F14" s="11">
        <f>IF(D14="","",VLOOKUP(D14,'HK1'!D14:AF83,3,0)+VLOOKUP(D14,'HK2'!D14:AF83,3,0))</f>
        <v>0</v>
      </c>
      <c r="G14" s="11">
        <f>IF(D14="","",VLOOKUP(D14,'HK1'!D14:AF83,4,0)+VLOOKUP(D14,'HK2'!D14:AF83,4,0))</f>
        <v>0</v>
      </c>
      <c r="H14" s="11">
        <f>IF(D14="","",VLOOKUP(D14,'HK1'!D14:AF83,5,0)+VLOOKUP(D14,'HK2'!D14:AF83,5,0))</f>
        <v>0</v>
      </c>
      <c r="I14" s="12">
        <f>IF(D14="","",VLOOKUP(D14,'HK1'!D14:AF83,6,0)+VLOOKUP(D14,'HK2'!D14:AF83,6,0))</f>
        <v>2</v>
      </c>
      <c r="J14" s="21">
        <f>IF(D14="","",VLOOKUP(D14,'HK1'!D14:AF83,7,0)+VLOOKUP(D14,'HK2'!D14:AF83,7,0))</f>
        <v>12.8</v>
      </c>
      <c r="K14" s="21">
        <f>IF(D14="","",VLOOKUP(D14,'HK1'!D14:AF83,8,0)+VLOOKUP(D14,'HK2'!D14:AF83,8,0))</f>
        <v>2.4</v>
      </c>
      <c r="L14" s="21">
        <f>IF(D14="","",VLOOKUP(D14,'HK1'!D14:AF83,9,0)+VLOOKUP(D14,'HK2'!D14:AF83,9,0))</f>
        <v>0</v>
      </c>
      <c r="M14" s="21">
        <f>IF(D14="","",VLOOKUP(D14,'HK1'!D14:AF83,10,0)+VLOOKUP(D14,'HK2'!D14:AF83,10,0))</f>
        <v>0</v>
      </c>
      <c r="N14" s="14">
        <f>IF(D14="","",VLOOKUP(D14,'HK1'!D14:AF83,11,0)+VLOOKUP(D14,'HK2'!D14:AF83,11,0))</f>
        <v>15.2</v>
      </c>
      <c r="O14" s="21">
        <f>IF(D14="","",VLOOKUP(D14,'HK1'!D14:AF83,12,0)+VLOOKUP(D14,'HK2'!D14:AF83,12,0))</f>
        <v>132</v>
      </c>
      <c r="P14" s="21">
        <f>IF(D14="","",VLOOKUP(D14,'HK1'!D14:AF83,13,0)+VLOOKUP(D14,'HK2'!D14:AF83,13,0))</f>
        <v>103</v>
      </c>
      <c r="Q14" s="14">
        <f>IF(D14="","",VLOOKUP(D14,'HK1'!D14:AF83,14,0)+VLOOKUP(D14,'HK2'!D14:AF83,14,0))</f>
        <v>11.75</v>
      </c>
      <c r="R14" s="21">
        <f>IF(D14="","",VLOOKUP(D14,'HK1'!D14:AF83,15,0)+VLOOKUP(D14,'HK2'!D14:AF83,15,0))</f>
        <v>0</v>
      </c>
      <c r="S14" s="21">
        <f>IF(D14="","",VLOOKUP(D14,'HK1'!D14:AF83,16,0)+VLOOKUP(D14,'HK2'!D14:AF83,16,0))</f>
        <v>68</v>
      </c>
      <c r="T14" s="14">
        <f>IF(D14="","",VLOOKUP(D14,'HK1'!D14:AF83,17,0)+VLOOKUP(D14,'HK2'!D14:AF83,17,0))</f>
        <v>3.4</v>
      </c>
      <c r="U14" s="21">
        <f>IF(D14="","",VLOOKUP(D14,'HK1'!D14:AF83,18,0)+VLOOKUP(D14,'HK2'!D14:AF83,18,0))</f>
        <v>19</v>
      </c>
      <c r="V14" s="21">
        <f>IF(D14="","",VLOOKUP(D14,'HK1'!D14:AF83,19,0)+VLOOKUP(D14,'HK2'!D14:AF83,19,0))</f>
        <v>0</v>
      </c>
      <c r="W14" s="22">
        <f>IF(D14="","",VLOOKUP(D14,'HK1'!D14:AF83,20,0)+VLOOKUP(D14,'HK2'!D14:AF83,20,0))</f>
        <v>1.3571428571428572</v>
      </c>
      <c r="X14" s="21">
        <f>IF(D14="","",VLOOKUP(D14,'HK1'!D14:AF83,21,0)+VLOOKUP(D14,'HK2'!D14:AF83,21,0))</f>
        <v>0</v>
      </c>
      <c r="Y14" s="21">
        <f>IF(D14="","",VLOOKUP(D14,'HK1'!D14:AF83,22,0)+VLOOKUP(D14,'HK2'!D14:AF83,22,0))</f>
        <v>1</v>
      </c>
      <c r="Z14" s="22">
        <f>IF(D14="","",VLOOKUP(D14,'HK1'!D14:AF83,23,0)+VLOOKUP(D14,'HK2'!D14:AF83,23,0))</f>
        <v>0.1</v>
      </c>
      <c r="AA14" s="21">
        <f>IF(D14="","",VLOOKUP(D14,'HK1'!D14:AF83,24,0)+VLOOKUP(D14,'HK2'!D14:AF83,24,0))</f>
        <v>0</v>
      </c>
      <c r="AB14" s="21">
        <f>IF(D14="","",VLOOKUP(D14,'HK1'!D14:AF83,25,0)+VLOOKUP(D14,'HK2'!D14:AF83,25,0))</f>
        <v>0</v>
      </c>
      <c r="AC14" s="22">
        <f>IF(D14="","",VLOOKUP(D14,'HK1'!D14:AF83,26,0)+VLOOKUP(D14,'HK2'!D14:AF83,26,0))</f>
        <v>0</v>
      </c>
      <c r="AD14" s="22">
        <f>IF(D14="","",VLOOKUP(D14,'HK1'!D14:AF83,27,0)+VLOOKUP(D14,'HK2'!D14:AF83,27,0))</f>
        <v>2.4</v>
      </c>
      <c r="AE14" s="22">
        <f>IF(D14="","",VLOOKUP(D14,'HK1'!D14:AF83,28,0)+VLOOKUP(D14,'HK2'!D14:AF83,28,0))</f>
        <v>7.6</v>
      </c>
      <c r="AF14" s="15">
        <f>IF(D14="","",VLOOKUP(D14,'HK1'!D14:AF83,29,0)+VLOOKUP(D14,'HK2'!D14:AF83,29,0))</f>
        <v>43.8</v>
      </c>
      <c r="AG14" s="16">
        <f t="shared" si="0"/>
        <v>146</v>
      </c>
    </row>
    <row r="15" spans="1:33">
      <c r="A15" s="8">
        <v>12</v>
      </c>
      <c r="B15" s="9">
        <v>1012013</v>
      </c>
      <c r="C15" s="9" t="s">
        <v>35</v>
      </c>
      <c r="D15" s="9" t="s">
        <v>44</v>
      </c>
      <c r="E15" s="10">
        <f>IF(D15="","",VLOOKUP(D15,'HK1'!D15:AF84,2,0)+VLOOKUP(D15,'HK2'!D15:AF84,2,0))</f>
        <v>4</v>
      </c>
      <c r="F15" s="11">
        <f>IF(D15="","",VLOOKUP(D15,'HK1'!D15:AF84,3,0)+VLOOKUP(D15,'HK2'!D15:AF84,3,0))</f>
        <v>0</v>
      </c>
      <c r="G15" s="11">
        <f>IF(D15="","",VLOOKUP(D15,'HK1'!D15:AF84,4,0)+VLOOKUP(D15,'HK2'!D15:AF84,4,0))</f>
        <v>0</v>
      </c>
      <c r="H15" s="11">
        <f>IF(D15="","",VLOOKUP(D15,'HK1'!D15:AF84,5,0)+VLOOKUP(D15,'HK2'!D15:AF84,5,0))</f>
        <v>0</v>
      </c>
      <c r="I15" s="12">
        <f>IF(D15="","",VLOOKUP(D15,'HK1'!D15:AF84,6,0)+VLOOKUP(D15,'HK2'!D15:AF84,6,0))</f>
        <v>4</v>
      </c>
      <c r="J15" s="21">
        <f>IF(D15="","",VLOOKUP(D15,'HK1'!D15:AF84,7,0)+VLOOKUP(D15,'HK2'!D15:AF84,7,0))</f>
        <v>23.6</v>
      </c>
      <c r="K15" s="21">
        <f>IF(D15="","",VLOOKUP(D15,'HK1'!D15:AF84,8,0)+VLOOKUP(D15,'HK2'!D15:AF84,8,0))</f>
        <v>0</v>
      </c>
      <c r="L15" s="21">
        <f>IF(D15="","",VLOOKUP(D15,'HK1'!D15:AF84,9,0)+VLOOKUP(D15,'HK2'!D15:AF84,9,0))</f>
        <v>0</v>
      </c>
      <c r="M15" s="21">
        <f>IF(D15="","",VLOOKUP(D15,'HK1'!D15:AF84,10,0)+VLOOKUP(D15,'HK2'!D15:AF84,10,0))</f>
        <v>0</v>
      </c>
      <c r="N15" s="14">
        <f>IF(D15="","",VLOOKUP(D15,'HK1'!D15:AF84,11,0)+VLOOKUP(D15,'HK2'!D15:AF84,11,0))</f>
        <v>23.6</v>
      </c>
      <c r="O15" s="21">
        <f>IF(D15="","",VLOOKUP(D15,'HK1'!D15:AF84,12,0)+VLOOKUP(D15,'HK2'!D15:AF84,12,0))</f>
        <v>69</v>
      </c>
      <c r="P15" s="21">
        <f>IF(D15="","",VLOOKUP(D15,'HK1'!D15:AF84,13,0)+VLOOKUP(D15,'HK2'!D15:AF84,13,0))</f>
        <v>144</v>
      </c>
      <c r="Q15" s="14">
        <f>IF(D15="","",VLOOKUP(D15,'HK1'!D15:AF84,14,0)+VLOOKUP(D15,'HK2'!D15:AF84,14,0))</f>
        <v>10.65</v>
      </c>
      <c r="R15" s="21">
        <f>IF(D15="","",VLOOKUP(D15,'HK1'!D15:AF84,15,0)+VLOOKUP(D15,'HK2'!D15:AF84,15,0))</f>
        <v>0</v>
      </c>
      <c r="S15" s="21">
        <f>IF(D15="","",VLOOKUP(D15,'HK1'!D15:AF84,16,0)+VLOOKUP(D15,'HK2'!D15:AF84,16,0))</f>
        <v>0</v>
      </c>
      <c r="T15" s="14">
        <f>IF(D15="","",VLOOKUP(D15,'HK1'!D15:AF84,17,0)+VLOOKUP(D15,'HK2'!D15:AF84,17,0))</f>
        <v>0</v>
      </c>
      <c r="U15" s="21">
        <f>IF(D15="","",VLOOKUP(D15,'HK1'!D15:AF84,18,0)+VLOOKUP(D15,'HK2'!D15:AF84,18,0))</f>
        <v>0</v>
      </c>
      <c r="V15" s="21">
        <f>IF(D15="","",VLOOKUP(D15,'HK1'!D15:AF84,19,0)+VLOOKUP(D15,'HK2'!D15:AF84,19,0))</f>
        <v>19</v>
      </c>
      <c r="W15" s="22">
        <f>IF(D15="","",VLOOKUP(D15,'HK1'!D15:AF84,20,0)+VLOOKUP(D15,'HK2'!D15:AF84,20,0))</f>
        <v>1.3571428571428572</v>
      </c>
      <c r="X15" s="21">
        <f>IF(D15="","",VLOOKUP(D15,'HK1'!D15:AF84,21,0)+VLOOKUP(D15,'HK2'!D15:AF84,21,0))</f>
        <v>0</v>
      </c>
      <c r="Y15" s="21">
        <f>IF(D15="","",VLOOKUP(D15,'HK1'!D15:AF84,22,0)+VLOOKUP(D15,'HK2'!D15:AF84,22,0))</f>
        <v>18</v>
      </c>
      <c r="Z15" s="22">
        <f>IF(D15="","",VLOOKUP(D15,'HK1'!D15:AF84,23,0)+VLOOKUP(D15,'HK2'!D15:AF84,23,0))</f>
        <v>1.8</v>
      </c>
      <c r="AA15" s="21">
        <f>IF(D15="","",VLOOKUP(D15,'HK1'!D15:AF84,24,0)+VLOOKUP(D15,'HK2'!D15:AF84,24,0))</f>
        <v>0</v>
      </c>
      <c r="AB15" s="21">
        <f>IF(D15="","",VLOOKUP(D15,'HK1'!D15:AF84,25,0)+VLOOKUP(D15,'HK2'!D15:AF84,25,0))</f>
        <v>0</v>
      </c>
      <c r="AC15" s="22">
        <f>IF(D15="","",VLOOKUP(D15,'HK1'!D15:AF84,26,0)+VLOOKUP(D15,'HK2'!D15:AF84,26,0))</f>
        <v>0</v>
      </c>
      <c r="AD15" s="22">
        <f>IF(D15="","",VLOOKUP(D15,'HK1'!D15:AF84,27,0)+VLOOKUP(D15,'HK2'!D15:AF84,27,0))</f>
        <v>1.2</v>
      </c>
      <c r="AE15" s="22">
        <f>IF(D15="","",VLOOKUP(D15,'HK1'!D15:AF84,28,0)+VLOOKUP(D15,'HK2'!D15:AF84,28,0))</f>
        <v>3.6</v>
      </c>
      <c r="AF15" s="15">
        <f>IF(D15="","",VLOOKUP(D15,'HK1'!D15:AF84,29,0)+VLOOKUP(D15,'HK2'!D15:AF84,29,0))</f>
        <v>46.3</v>
      </c>
      <c r="AG15" s="16">
        <f t="shared" si="0"/>
        <v>154.30000000000001</v>
      </c>
    </row>
    <row r="16" spans="1:33">
      <c r="A16" s="8">
        <v>13</v>
      </c>
      <c r="B16" s="9">
        <v>1012002</v>
      </c>
      <c r="C16" s="9" t="s">
        <v>35</v>
      </c>
      <c r="D16" s="9" t="s">
        <v>45</v>
      </c>
      <c r="E16" s="10">
        <f>IF(D16="","",VLOOKUP(D16,'HK1'!D16:AF85,2,0)+VLOOKUP(D16,'HK2'!D16:AF85,2,0))</f>
        <v>6</v>
      </c>
      <c r="F16" s="11">
        <f>IF(D16="","",VLOOKUP(D16,'HK1'!D16:AF85,3,0)+VLOOKUP(D16,'HK2'!D16:AF85,3,0))</f>
        <v>0</v>
      </c>
      <c r="G16" s="11">
        <f>IF(D16="","",VLOOKUP(D16,'HK1'!D16:AF85,4,0)+VLOOKUP(D16,'HK2'!D16:AF85,4,0))</f>
        <v>0</v>
      </c>
      <c r="H16" s="11">
        <f>IF(D16="","",VLOOKUP(D16,'HK1'!D16:AF85,5,0)+VLOOKUP(D16,'HK2'!D16:AF85,5,0))</f>
        <v>0</v>
      </c>
      <c r="I16" s="12">
        <f>IF(D16="","",VLOOKUP(D16,'HK1'!D16:AF85,6,0)+VLOOKUP(D16,'HK2'!D16:AF85,6,0))</f>
        <v>6</v>
      </c>
      <c r="J16" s="21">
        <f>IF(D16="","",VLOOKUP(D16,'HK1'!D16:AF85,7,0)+VLOOKUP(D16,'HK2'!D16:AF85,7,0))</f>
        <v>7.1999999999999993</v>
      </c>
      <c r="K16" s="21">
        <f>IF(D16="","",VLOOKUP(D16,'HK1'!D16:AF85,8,0)+VLOOKUP(D16,'HK2'!D16:AF85,8,0))</f>
        <v>2.4</v>
      </c>
      <c r="L16" s="21">
        <f>IF(D16="","",VLOOKUP(D16,'HK1'!D16:AF85,9,0)+VLOOKUP(D16,'HK2'!D16:AF85,9,0))</f>
        <v>0</v>
      </c>
      <c r="M16" s="21">
        <f>IF(D16="","",VLOOKUP(D16,'HK1'!D16:AF85,10,0)+VLOOKUP(D16,'HK2'!D16:AF85,10,0))</f>
        <v>0</v>
      </c>
      <c r="N16" s="14">
        <f>IF(D16="","",VLOOKUP(D16,'HK1'!D16:AF85,11,0)+VLOOKUP(D16,'HK2'!D16:AF85,11,0))</f>
        <v>9.6</v>
      </c>
      <c r="O16" s="21">
        <f>IF(D16="","",VLOOKUP(D16,'HK1'!D16:AF85,12,0)+VLOOKUP(D16,'HK2'!D16:AF85,12,0))</f>
        <v>234</v>
      </c>
      <c r="P16" s="21">
        <f>IF(D16="","",VLOOKUP(D16,'HK1'!D16:AF85,13,0)+VLOOKUP(D16,'HK2'!D16:AF85,13,0))</f>
        <v>305</v>
      </c>
      <c r="Q16" s="14">
        <f>IF(D16="","",VLOOKUP(D16,'HK1'!D16:AF85,14,0)+VLOOKUP(D16,'HK2'!D16:AF85,14,0))</f>
        <v>26.95</v>
      </c>
      <c r="R16" s="21">
        <f>IF(D16="","",VLOOKUP(D16,'HK1'!D16:AF85,15,0)+VLOOKUP(D16,'HK2'!D16:AF85,15,0))</f>
        <v>81</v>
      </c>
      <c r="S16" s="21">
        <f>IF(D16="","",VLOOKUP(D16,'HK1'!D16:AF85,16,0)+VLOOKUP(D16,'HK2'!D16:AF85,16,0))</f>
        <v>0</v>
      </c>
      <c r="T16" s="14">
        <f>IF(D16="","",VLOOKUP(D16,'HK1'!D16:AF85,17,0)+VLOOKUP(D16,'HK2'!D16:AF85,17,0))</f>
        <v>4.05</v>
      </c>
      <c r="U16" s="21">
        <f>IF(D16="","",VLOOKUP(D16,'HK1'!D16:AF85,18,0)+VLOOKUP(D16,'HK2'!D16:AF85,18,0))</f>
        <v>0</v>
      </c>
      <c r="V16" s="21">
        <f>IF(D16="","",VLOOKUP(D16,'HK1'!D16:AF85,19,0)+VLOOKUP(D16,'HK2'!D16:AF85,19,0))</f>
        <v>0</v>
      </c>
      <c r="W16" s="22">
        <f>IF(D16="","",VLOOKUP(D16,'HK1'!D16:AF85,20,0)+VLOOKUP(D16,'HK2'!D16:AF85,20,0))</f>
        <v>0</v>
      </c>
      <c r="X16" s="21">
        <f>IF(D16="","",VLOOKUP(D16,'HK1'!D16:AF85,21,0)+VLOOKUP(D16,'HK2'!D16:AF85,21,0))</f>
        <v>0</v>
      </c>
      <c r="Y16" s="21">
        <f>IF(D16="","",VLOOKUP(D16,'HK1'!D16:AF85,22,0)+VLOOKUP(D16,'HK2'!D16:AF85,22,0))</f>
        <v>0</v>
      </c>
      <c r="Z16" s="22">
        <f>IF(D16="","",VLOOKUP(D16,'HK1'!D16:AF85,23,0)+VLOOKUP(D16,'HK2'!D16:AF85,23,0))</f>
        <v>0</v>
      </c>
      <c r="AA16" s="21">
        <f>IF(D16="","",VLOOKUP(D16,'HK1'!D16:AF85,24,0)+VLOOKUP(D16,'HK2'!D16:AF85,24,0))</f>
        <v>0</v>
      </c>
      <c r="AB16" s="21">
        <f>IF(D16="","",VLOOKUP(D16,'HK1'!D16:AF85,25,0)+VLOOKUP(D16,'HK2'!D16:AF85,25,0))</f>
        <v>0</v>
      </c>
      <c r="AC16" s="22">
        <f>IF(D16="","",VLOOKUP(D16,'HK1'!D16:AF85,26,0)+VLOOKUP(D16,'HK2'!D16:AF85,26,0))</f>
        <v>0</v>
      </c>
      <c r="AD16" s="22">
        <f>IF(D16="","",VLOOKUP(D16,'HK1'!D16:AF85,27,0)+VLOOKUP(D16,'HK2'!D16:AF85,27,0))</f>
        <v>1.2</v>
      </c>
      <c r="AE16" s="22">
        <f>IF(D16="","",VLOOKUP(D16,'HK1'!D16:AF85,28,0)+VLOOKUP(D16,'HK2'!D16:AF85,28,0))</f>
        <v>7.2</v>
      </c>
      <c r="AF16" s="15">
        <f>IF(D16="","",VLOOKUP(D16,'HK1'!D16:AF85,29,0)+VLOOKUP(D16,'HK2'!D16:AF85,29,0))</f>
        <v>55.099999999999994</v>
      </c>
      <c r="AG16" s="16">
        <f t="shared" si="0"/>
        <v>183.7</v>
      </c>
    </row>
    <row r="17" spans="1:33">
      <c r="A17" s="8">
        <v>14</v>
      </c>
      <c r="B17" s="9">
        <v>1012018</v>
      </c>
      <c r="C17" s="9" t="s">
        <v>35</v>
      </c>
      <c r="D17" s="9" t="s">
        <v>46</v>
      </c>
      <c r="E17" s="10">
        <f>IF(D17="","",VLOOKUP(D17,'HK1'!D17:AF86,2,0)+VLOOKUP(D17,'HK2'!D17:AF86,2,0))</f>
        <v>2</v>
      </c>
      <c r="F17" s="11">
        <f>IF(D17="","",VLOOKUP(D17,'HK1'!D17:AF86,3,0)+VLOOKUP(D17,'HK2'!D17:AF86,3,0))</f>
        <v>4</v>
      </c>
      <c r="G17" s="11">
        <f>IF(D17="","",VLOOKUP(D17,'HK1'!D17:AF86,4,0)+VLOOKUP(D17,'HK2'!D17:AF86,4,0))</f>
        <v>0</v>
      </c>
      <c r="H17" s="11">
        <f>IF(D17="","",VLOOKUP(D17,'HK1'!D17:AF86,5,0)+VLOOKUP(D17,'HK2'!D17:AF86,5,0))</f>
        <v>0</v>
      </c>
      <c r="I17" s="12">
        <f>IF(D17="","",VLOOKUP(D17,'HK1'!D17:AF86,6,0)+VLOOKUP(D17,'HK2'!D17:AF86,6,0))</f>
        <v>10</v>
      </c>
      <c r="J17" s="21">
        <f>IF(D17="","",VLOOKUP(D17,'HK1'!D17:AF86,7,0)+VLOOKUP(D17,'HK2'!D17:AF86,7,0))</f>
        <v>16.399999999999999</v>
      </c>
      <c r="K17" s="21">
        <f>IF(D17="","",VLOOKUP(D17,'HK1'!D17:AF86,8,0)+VLOOKUP(D17,'HK2'!D17:AF86,8,0))</f>
        <v>3.5999999999999996</v>
      </c>
      <c r="L17" s="21">
        <f>IF(D17="","",VLOOKUP(D17,'HK1'!D17:AF86,9,0)+VLOOKUP(D17,'HK2'!D17:AF86,9,0))</f>
        <v>0</v>
      </c>
      <c r="M17" s="21">
        <f>IF(D17="","",VLOOKUP(D17,'HK1'!D17:AF86,10,0)+VLOOKUP(D17,'HK2'!D17:AF86,10,0))</f>
        <v>0</v>
      </c>
      <c r="N17" s="14">
        <f>IF(D17="","",VLOOKUP(D17,'HK1'!D17:AF86,11,0)+VLOOKUP(D17,'HK2'!D17:AF86,11,0))</f>
        <v>20</v>
      </c>
      <c r="O17" s="21">
        <f>IF(D17="","",VLOOKUP(D17,'HK1'!D17:AF86,12,0)+VLOOKUP(D17,'HK2'!D17:AF86,12,0))</f>
        <v>35</v>
      </c>
      <c r="P17" s="21">
        <f>IF(D17="","",VLOOKUP(D17,'HK1'!D17:AF86,13,0)+VLOOKUP(D17,'HK2'!D17:AF86,13,0))</f>
        <v>39</v>
      </c>
      <c r="Q17" s="14">
        <f>IF(D17="","",VLOOKUP(D17,'HK1'!D17:AF86,14,0)+VLOOKUP(D17,'HK2'!D17:AF86,14,0))</f>
        <v>3.7</v>
      </c>
      <c r="R17" s="21">
        <f>IF(D17="","",VLOOKUP(D17,'HK1'!D17:AF86,15,0)+VLOOKUP(D17,'HK2'!D17:AF86,15,0))</f>
        <v>0</v>
      </c>
      <c r="S17" s="21">
        <f>IF(D17="","",VLOOKUP(D17,'HK1'!D17:AF86,16,0)+VLOOKUP(D17,'HK2'!D17:AF86,16,0))</f>
        <v>0</v>
      </c>
      <c r="T17" s="14">
        <f>IF(D17="","",VLOOKUP(D17,'HK1'!D17:AF86,17,0)+VLOOKUP(D17,'HK2'!D17:AF86,17,0))</f>
        <v>0</v>
      </c>
      <c r="U17" s="21">
        <f>IF(D17="","",VLOOKUP(D17,'HK1'!D17:AF86,18,0)+VLOOKUP(D17,'HK2'!D17:AF86,18,0))</f>
        <v>0</v>
      </c>
      <c r="V17" s="21">
        <f>IF(D17="","",VLOOKUP(D17,'HK1'!D17:AF86,19,0)+VLOOKUP(D17,'HK2'!D17:AF86,19,0))</f>
        <v>0</v>
      </c>
      <c r="W17" s="22">
        <f>IF(D17="","",VLOOKUP(D17,'HK1'!D17:AF86,20,0)+VLOOKUP(D17,'HK2'!D17:AF86,20,0))</f>
        <v>0</v>
      </c>
      <c r="X17" s="21">
        <f>IF(D17="","",VLOOKUP(D17,'HK1'!D17:AF86,21,0)+VLOOKUP(D17,'HK2'!D17:AF86,21,0))</f>
        <v>0</v>
      </c>
      <c r="Y17" s="21">
        <f>IF(D17="","",VLOOKUP(D17,'HK1'!D17:AF86,22,0)+VLOOKUP(D17,'HK2'!D17:AF86,22,0))</f>
        <v>0</v>
      </c>
      <c r="Z17" s="22">
        <f>IF(D17="","",VLOOKUP(D17,'HK1'!D17:AF86,23,0)+VLOOKUP(D17,'HK2'!D17:AF86,23,0))</f>
        <v>0</v>
      </c>
      <c r="AA17" s="21">
        <f>IF(D17="","",VLOOKUP(D17,'HK1'!D17:AF86,24,0)+VLOOKUP(D17,'HK2'!D17:AF86,24,0))</f>
        <v>0</v>
      </c>
      <c r="AB17" s="21">
        <f>IF(D17="","",VLOOKUP(D17,'HK1'!D17:AF86,25,0)+VLOOKUP(D17,'HK2'!D17:AF86,25,0))</f>
        <v>0</v>
      </c>
      <c r="AC17" s="22">
        <f>IF(D17="","",VLOOKUP(D17,'HK1'!D17:AF86,26,0)+VLOOKUP(D17,'HK2'!D17:AF86,26,0))</f>
        <v>0</v>
      </c>
      <c r="AD17" s="22">
        <f>IF(D17="","",VLOOKUP(D17,'HK1'!D17:AF86,27,0)+VLOOKUP(D17,'HK2'!D17:AF86,27,0))</f>
        <v>1.2</v>
      </c>
      <c r="AE17" s="22">
        <f>IF(D17="","",VLOOKUP(D17,'HK1'!D17:AF86,28,0)+VLOOKUP(D17,'HK2'!D17:AF86,28,0))</f>
        <v>0</v>
      </c>
      <c r="AF17" s="15">
        <f>IF(D17="","",VLOOKUP(D17,'HK1'!D17:AF86,29,0)+VLOOKUP(D17,'HK2'!D17:AF86,29,0))</f>
        <v>35</v>
      </c>
      <c r="AG17" s="16">
        <f t="shared" si="0"/>
        <v>116.7</v>
      </c>
    </row>
    <row r="18" spans="1:33">
      <c r="A18" s="8">
        <v>15</v>
      </c>
      <c r="B18" s="9">
        <v>1012011</v>
      </c>
      <c r="C18" s="9" t="s">
        <v>35</v>
      </c>
      <c r="D18" s="9" t="s">
        <v>47</v>
      </c>
      <c r="E18" s="10">
        <f>IF(D18="","",VLOOKUP(D18,'HK1'!D18:AF87,2,0)+VLOOKUP(D18,'HK2'!D18:AF87,2,0))</f>
        <v>0</v>
      </c>
      <c r="F18" s="11">
        <f>IF(D18="","",VLOOKUP(D18,'HK1'!D18:AF87,3,0)+VLOOKUP(D18,'HK2'!D18:AF87,3,0))</f>
        <v>0</v>
      </c>
      <c r="G18" s="11">
        <f>IF(D18="","",VLOOKUP(D18,'HK1'!D18:AF87,4,0)+VLOOKUP(D18,'HK2'!D18:AF87,4,0))</f>
        <v>0</v>
      </c>
      <c r="H18" s="11">
        <f>IF(D18="","",VLOOKUP(D18,'HK1'!D18:AF87,5,0)+VLOOKUP(D18,'HK2'!D18:AF87,5,0))</f>
        <v>0</v>
      </c>
      <c r="I18" s="12">
        <f>IF(D18="","",VLOOKUP(D18,'HK1'!D18:AF87,6,0)+VLOOKUP(D18,'HK2'!D18:AF87,6,0))</f>
        <v>0</v>
      </c>
      <c r="J18" s="21">
        <f>IF(D18="","",VLOOKUP(D18,'HK1'!D18:AF87,7,0)+VLOOKUP(D18,'HK2'!D18:AF87,7,0))</f>
        <v>0</v>
      </c>
      <c r="K18" s="21">
        <f>IF(D18="","",VLOOKUP(D18,'HK1'!D18:AF87,8,0)+VLOOKUP(D18,'HK2'!D18:AF87,8,0))</f>
        <v>27.599999999999994</v>
      </c>
      <c r="L18" s="21">
        <f>IF(D18="","",VLOOKUP(D18,'HK1'!D18:AF87,9,0)+VLOOKUP(D18,'HK2'!D18:AF87,9,0))</f>
        <v>0</v>
      </c>
      <c r="M18" s="21">
        <f>IF(D18="","",VLOOKUP(D18,'HK1'!D18:AF87,10,0)+VLOOKUP(D18,'HK2'!D18:AF87,10,0))</f>
        <v>0</v>
      </c>
      <c r="N18" s="14">
        <f>IF(D18="","",VLOOKUP(D18,'HK1'!D18:AF87,11,0)+VLOOKUP(D18,'HK2'!D18:AF87,11,0))</f>
        <v>27.599999999999994</v>
      </c>
      <c r="O18" s="21">
        <f>IF(D18="","",VLOOKUP(D18,'HK1'!D18:AF87,12,0)+VLOOKUP(D18,'HK2'!D18:AF87,12,0))</f>
        <v>32</v>
      </c>
      <c r="P18" s="21">
        <f>IF(D18="","",VLOOKUP(D18,'HK1'!D18:AF87,13,0)+VLOOKUP(D18,'HK2'!D18:AF87,13,0))</f>
        <v>133</v>
      </c>
      <c r="Q18" s="14">
        <f>IF(D18="","",VLOOKUP(D18,'HK1'!D18:AF87,14,0)+VLOOKUP(D18,'HK2'!D18:AF87,14,0))</f>
        <v>8.25</v>
      </c>
      <c r="R18" s="21">
        <f>IF(D18="","",VLOOKUP(D18,'HK1'!D18:AF87,15,0)+VLOOKUP(D18,'HK2'!D18:AF87,15,0))</f>
        <v>0</v>
      </c>
      <c r="S18" s="21">
        <f>IF(D18="","",VLOOKUP(D18,'HK1'!D18:AF87,16,0)+VLOOKUP(D18,'HK2'!D18:AF87,16,0))</f>
        <v>0</v>
      </c>
      <c r="T18" s="14">
        <f>IF(D18="","",VLOOKUP(D18,'HK1'!D18:AF87,17,0)+VLOOKUP(D18,'HK2'!D18:AF87,17,0))</f>
        <v>0</v>
      </c>
      <c r="U18" s="21">
        <f>IF(D18="","",VLOOKUP(D18,'HK1'!D18:AF87,18,0)+VLOOKUP(D18,'HK2'!D18:AF87,18,0))</f>
        <v>0</v>
      </c>
      <c r="V18" s="21">
        <f>IF(D18="","",VLOOKUP(D18,'HK1'!D18:AF87,19,0)+VLOOKUP(D18,'HK2'!D18:AF87,19,0))</f>
        <v>0</v>
      </c>
      <c r="W18" s="22">
        <f>IF(D18="","",VLOOKUP(D18,'HK1'!D18:AF87,20,0)+VLOOKUP(D18,'HK2'!D18:AF87,20,0))</f>
        <v>0</v>
      </c>
      <c r="X18" s="21">
        <f>IF(D18="","",VLOOKUP(D18,'HK1'!D18:AF87,21,0)+VLOOKUP(D18,'HK2'!D18:AF87,21,0))</f>
        <v>0</v>
      </c>
      <c r="Y18" s="21">
        <f>IF(D18="","",VLOOKUP(D18,'HK1'!D18:AF87,22,0)+VLOOKUP(D18,'HK2'!D18:AF87,22,0))</f>
        <v>0</v>
      </c>
      <c r="Z18" s="22">
        <f>IF(D18="","",VLOOKUP(D18,'HK1'!D18:AF87,23,0)+VLOOKUP(D18,'HK2'!D18:AF87,23,0))</f>
        <v>0</v>
      </c>
      <c r="AA18" s="21">
        <f>IF(D18="","",VLOOKUP(D18,'HK1'!D18:AF87,24,0)+VLOOKUP(D18,'HK2'!D18:AF87,24,0))</f>
        <v>0</v>
      </c>
      <c r="AB18" s="21">
        <f>IF(D18="","",VLOOKUP(D18,'HK1'!D18:AF87,25,0)+VLOOKUP(D18,'HK2'!D18:AF87,25,0))</f>
        <v>0</v>
      </c>
      <c r="AC18" s="22">
        <f>IF(D18="","",VLOOKUP(D18,'HK1'!D18:AF87,26,0)+VLOOKUP(D18,'HK2'!D18:AF87,26,0))</f>
        <v>0</v>
      </c>
      <c r="AD18" s="22">
        <f>IF(D18="","",VLOOKUP(D18,'HK1'!D18:AF87,27,0)+VLOOKUP(D18,'HK2'!D18:AF87,27,0))</f>
        <v>0</v>
      </c>
      <c r="AE18" s="22">
        <f>IF(D18="","",VLOOKUP(D18,'HK1'!D18:AF87,28,0)+VLOOKUP(D18,'HK2'!D18:AF87,28,0))</f>
        <v>0</v>
      </c>
      <c r="AF18" s="15">
        <f>IF(D18="","",VLOOKUP(D18,'HK1'!D18:AF87,29,0)+VLOOKUP(D18,'HK2'!D18:AF87,29,0))</f>
        <v>35.9</v>
      </c>
      <c r="AG18" s="16">
        <f t="shared" si="0"/>
        <v>119.7</v>
      </c>
    </row>
    <row r="19" spans="1:33">
      <c r="A19" s="8">
        <v>16</v>
      </c>
      <c r="B19" s="9">
        <v>1012019</v>
      </c>
      <c r="C19" s="9" t="s">
        <v>35</v>
      </c>
      <c r="D19" s="9" t="s">
        <v>48</v>
      </c>
      <c r="E19" s="10">
        <f>IF(D19="","",VLOOKUP(D19,'HK1'!D19:AF88,2,0)+VLOOKUP(D19,'HK2'!D19:AF88,2,0))</f>
        <v>2</v>
      </c>
      <c r="F19" s="11">
        <f>IF(D19="","",VLOOKUP(D19,'HK1'!D19:AF88,3,0)+VLOOKUP(D19,'HK2'!D19:AF88,3,0))</f>
        <v>0</v>
      </c>
      <c r="G19" s="11">
        <f>IF(D19="","",VLOOKUP(D19,'HK1'!D19:AF88,4,0)+VLOOKUP(D19,'HK2'!D19:AF88,4,0))</f>
        <v>0</v>
      </c>
      <c r="H19" s="11">
        <f>IF(D19="","",VLOOKUP(D19,'HK1'!D19:AF88,5,0)+VLOOKUP(D19,'HK2'!D19:AF88,5,0))</f>
        <v>0</v>
      </c>
      <c r="I19" s="12">
        <f>IF(D19="","",VLOOKUP(D19,'HK1'!D19:AF88,6,0)+VLOOKUP(D19,'HK2'!D19:AF88,6,0))</f>
        <v>2</v>
      </c>
      <c r="J19" s="21">
        <f>IF(D19="","",VLOOKUP(D19,'HK1'!D19:AF88,7,0)+VLOOKUP(D19,'HK2'!D19:AF88,7,0))</f>
        <v>10</v>
      </c>
      <c r="K19" s="21">
        <f>IF(D19="","",VLOOKUP(D19,'HK1'!D19:AF88,8,0)+VLOOKUP(D19,'HK2'!D19:AF88,8,0))</f>
        <v>18.8</v>
      </c>
      <c r="L19" s="21">
        <f>IF(D19="","",VLOOKUP(D19,'HK1'!D19:AF88,9,0)+VLOOKUP(D19,'HK2'!D19:AF88,9,0))</f>
        <v>0</v>
      </c>
      <c r="M19" s="21">
        <f>IF(D19="","",VLOOKUP(D19,'HK1'!D19:AF88,10,0)+VLOOKUP(D19,'HK2'!D19:AF88,10,0))</f>
        <v>0</v>
      </c>
      <c r="N19" s="14">
        <f>IF(D19="","",VLOOKUP(D19,'HK1'!D19:AF88,11,0)+VLOOKUP(D19,'HK2'!D19:AF88,11,0))</f>
        <v>28.8</v>
      </c>
      <c r="O19" s="21">
        <f>IF(D19="","",VLOOKUP(D19,'HK1'!D19:AF88,12,0)+VLOOKUP(D19,'HK2'!D19:AF88,12,0))</f>
        <v>349</v>
      </c>
      <c r="P19" s="21">
        <f>IF(D19="","",VLOOKUP(D19,'HK1'!D19:AF88,13,0)+VLOOKUP(D19,'HK2'!D19:AF88,13,0))</f>
        <v>322</v>
      </c>
      <c r="Q19" s="14">
        <f>IF(D19="","",VLOOKUP(D19,'HK1'!D19:AF88,14,0)+VLOOKUP(D19,'HK2'!D19:AF88,14,0))</f>
        <v>33.549999999999997</v>
      </c>
      <c r="R19" s="21">
        <f>IF(D19="","",VLOOKUP(D19,'HK1'!D19:AF88,15,0)+VLOOKUP(D19,'HK2'!D19:AF88,15,0))</f>
        <v>0</v>
      </c>
      <c r="S19" s="21">
        <f>IF(D19="","",VLOOKUP(D19,'HK1'!D19:AF88,16,0)+VLOOKUP(D19,'HK2'!D19:AF88,16,0))</f>
        <v>0</v>
      </c>
      <c r="T19" s="14">
        <f>IF(D19="","",VLOOKUP(D19,'HK1'!D19:AF88,17,0)+VLOOKUP(D19,'HK2'!D19:AF88,17,0))</f>
        <v>0</v>
      </c>
      <c r="U19" s="21">
        <f>IF(D19="","",VLOOKUP(D19,'HK1'!D19:AF88,18,0)+VLOOKUP(D19,'HK2'!D19:AF88,18,0))</f>
        <v>0</v>
      </c>
      <c r="V19" s="21">
        <f>IF(D19="","",VLOOKUP(D19,'HK1'!D19:AF88,19,0)+VLOOKUP(D19,'HK2'!D19:AF88,19,0))</f>
        <v>0</v>
      </c>
      <c r="W19" s="22">
        <f>IF(D19="","",VLOOKUP(D19,'HK1'!D19:AF88,20,0)+VLOOKUP(D19,'HK2'!D19:AF88,20,0))</f>
        <v>0</v>
      </c>
      <c r="X19" s="21">
        <f>IF(D19="","",VLOOKUP(D19,'HK1'!D19:AF88,21,0)+VLOOKUP(D19,'HK2'!D19:AF88,21,0))</f>
        <v>0</v>
      </c>
      <c r="Y19" s="21">
        <f>IF(D19="","",VLOOKUP(D19,'HK1'!D19:AF88,22,0)+VLOOKUP(D19,'HK2'!D19:AF88,22,0))</f>
        <v>0</v>
      </c>
      <c r="Z19" s="22">
        <f>IF(D19="","",VLOOKUP(D19,'HK1'!D19:AF88,23,0)+VLOOKUP(D19,'HK2'!D19:AF88,23,0))</f>
        <v>0</v>
      </c>
      <c r="AA19" s="21">
        <f>IF(D19="","",VLOOKUP(D19,'HK1'!D19:AF88,24,0)+VLOOKUP(D19,'HK2'!D19:AF88,24,0))</f>
        <v>0</v>
      </c>
      <c r="AB19" s="21">
        <f>IF(D19="","",VLOOKUP(D19,'HK1'!D19:AF88,25,0)+VLOOKUP(D19,'HK2'!D19:AF88,25,0))</f>
        <v>0</v>
      </c>
      <c r="AC19" s="22">
        <f>IF(D19="","",VLOOKUP(D19,'HK1'!D19:AF88,26,0)+VLOOKUP(D19,'HK2'!D19:AF88,26,0))</f>
        <v>0</v>
      </c>
      <c r="AD19" s="22">
        <f>IF(D19="","",VLOOKUP(D19,'HK1'!D19:AF88,27,0)+VLOOKUP(D19,'HK2'!D19:AF88,27,0))</f>
        <v>0</v>
      </c>
      <c r="AE19" s="22">
        <f>IF(D19="","",VLOOKUP(D19,'HK1'!D19:AF88,28,0)+VLOOKUP(D19,'HK2'!D19:AF88,28,0))</f>
        <v>0</v>
      </c>
      <c r="AF19" s="15">
        <f>IF(D19="","",VLOOKUP(D19,'HK1'!D19:AF88,29,0)+VLOOKUP(D19,'HK2'!D19:AF88,29,0))</f>
        <v>64.400000000000006</v>
      </c>
      <c r="AG19" s="16">
        <f t="shared" si="0"/>
        <v>214.7</v>
      </c>
    </row>
    <row r="20" spans="1:33">
      <c r="A20" s="8">
        <v>17</v>
      </c>
      <c r="B20" s="9">
        <v>1012008</v>
      </c>
      <c r="C20" s="9" t="s">
        <v>35</v>
      </c>
      <c r="D20" s="9" t="s">
        <v>49</v>
      </c>
      <c r="E20" s="10">
        <f>IF(D20="","",VLOOKUP(D20,'HK1'!D20:AF89,2,0)+VLOOKUP(D20,'HK2'!D20:AF89,2,0))</f>
        <v>6</v>
      </c>
      <c r="F20" s="11">
        <f>IF(D20="","",VLOOKUP(D20,'HK1'!D20:AF89,3,0)+VLOOKUP(D20,'HK2'!D20:AF89,3,0))</f>
        <v>0</v>
      </c>
      <c r="G20" s="11">
        <f>IF(D20="","",VLOOKUP(D20,'HK1'!D20:AF89,4,0)+VLOOKUP(D20,'HK2'!D20:AF89,4,0))</f>
        <v>2</v>
      </c>
      <c r="H20" s="11">
        <f>IF(D20="","",VLOOKUP(D20,'HK1'!D20:AF89,5,0)+VLOOKUP(D20,'HK2'!D20:AF89,5,0))</f>
        <v>2</v>
      </c>
      <c r="I20" s="12">
        <f>IF(D20="","",VLOOKUP(D20,'HK1'!D20:AF89,6,0)+VLOOKUP(D20,'HK2'!D20:AF89,6,0))</f>
        <v>16</v>
      </c>
      <c r="J20" s="21">
        <f>IF(D20="","",VLOOKUP(D20,'HK1'!D20:AF89,7,0)+VLOOKUP(D20,'HK2'!D20:AF89,7,0))</f>
        <v>4.8</v>
      </c>
      <c r="K20" s="21">
        <f>IF(D20="","",VLOOKUP(D20,'HK1'!D20:AF89,8,0)+VLOOKUP(D20,'HK2'!D20:AF89,8,0))</f>
        <v>4.8</v>
      </c>
      <c r="L20" s="21">
        <f>IF(D20="","",VLOOKUP(D20,'HK1'!D20:AF89,9,0)+VLOOKUP(D20,'HK2'!D20:AF89,9,0))</f>
        <v>0</v>
      </c>
      <c r="M20" s="21">
        <f>IF(D20="","",VLOOKUP(D20,'HK1'!D20:AF89,10,0)+VLOOKUP(D20,'HK2'!D20:AF89,10,0))</f>
        <v>0</v>
      </c>
      <c r="N20" s="14">
        <f>IF(D20="","",VLOOKUP(D20,'HK1'!D20:AF89,11,0)+VLOOKUP(D20,'HK2'!D20:AF89,11,0))</f>
        <v>9.6</v>
      </c>
      <c r="O20" s="21">
        <f>IF(D20="","",VLOOKUP(D20,'HK1'!D20:AF89,12,0)+VLOOKUP(D20,'HK2'!D20:AF89,12,0))</f>
        <v>238</v>
      </c>
      <c r="P20" s="21">
        <f>IF(D20="","",VLOOKUP(D20,'HK1'!D20:AF89,13,0)+VLOOKUP(D20,'HK2'!D20:AF89,13,0))</f>
        <v>32</v>
      </c>
      <c r="Q20" s="14">
        <f>IF(D20="","",VLOOKUP(D20,'HK1'!D20:AF89,14,0)+VLOOKUP(D20,'HK2'!D20:AF89,14,0))</f>
        <v>13.5</v>
      </c>
      <c r="R20" s="21">
        <f>IF(D20="","",VLOOKUP(D20,'HK1'!D20:AF89,15,0)+VLOOKUP(D20,'HK2'!D20:AF89,15,0))</f>
        <v>0</v>
      </c>
      <c r="S20" s="21">
        <f>IF(D20="","",VLOOKUP(D20,'HK1'!D20:AF89,16,0)+VLOOKUP(D20,'HK2'!D20:AF89,16,0))</f>
        <v>0</v>
      </c>
      <c r="T20" s="14">
        <f>IF(D20="","",VLOOKUP(D20,'HK1'!D20:AF89,17,0)+VLOOKUP(D20,'HK2'!D20:AF89,17,0))</f>
        <v>0</v>
      </c>
      <c r="U20" s="21">
        <f>IF(D20="","",VLOOKUP(D20,'HK1'!D20:AF89,18,0)+VLOOKUP(D20,'HK2'!D20:AF89,18,0))</f>
        <v>0</v>
      </c>
      <c r="V20" s="21">
        <f>IF(D20="","",VLOOKUP(D20,'HK1'!D20:AF89,19,0)+VLOOKUP(D20,'HK2'!D20:AF89,19,0))</f>
        <v>0</v>
      </c>
      <c r="W20" s="22">
        <f>IF(D20="","",VLOOKUP(D20,'HK1'!D20:AF89,20,0)+VLOOKUP(D20,'HK2'!D20:AF89,20,0))</f>
        <v>0</v>
      </c>
      <c r="X20" s="21">
        <f>IF(D20="","",VLOOKUP(D20,'HK1'!D20:AF89,21,0)+VLOOKUP(D20,'HK2'!D20:AF89,21,0))</f>
        <v>0</v>
      </c>
      <c r="Y20" s="21">
        <f>IF(D20="","",VLOOKUP(D20,'HK1'!D20:AF89,22,0)+VLOOKUP(D20,'HK2'!D20:AF89,22,0))</f>
        <v>0</v>
      </c>
      <c r="Z20" s="22">
        <f>IF(D20="","",VLOOKUP(D20,'HK1'!D20:AF89,23,0)+VLOOKUP(D20,'HK2'!D20:AF89,23,0))</f>
        <v>0</v>
      </c>
      <c r="AA20" s="21">
        <f>IF(D20="","",VLOOKUP(D20,'HK1'!D20:AF89,24,0)+VLOOKUP(D20,'HK2'!D20:AF89,24,0))</f>
        <v>0</v>
      </c>
      <c r="AB20" s="21">
        <f>IF(D20="","",VLOOKUP(D20,'HK1'!D20:AF89,25,0)+VLOOKUP(D20,'HK2'!D20:AF89,25,0))</f>
        <v>0</v>
      </c>
      <c r="AC20" s="22">
        <f>IF(D20="","",VLOOKUP(D20,'HK1'!D20:AF89,26,0)+VLOOKUP(D20,'HK2'!D20:AF89,26,0))</f>
        <v>0</v>
      </c>
      <c r="AD20" s="22">
        <f>IF(D20="","",VLOOKUP(D20,'HK1'!D20:AF89,27,0)+VLOOKUP(D20,'HK2'!D20:AF89,27,0))</f>
        <v>1.2</v>
      </c>
      <c r="AE20" s="22">
        <f>IF(D20="","",VLOOKUP(D20,'HK1'!D20:AF89,28,0)+VLOOKUP(D20,'HK2'!D20:AF89,28,0))</f>
        <v>22</v>
      </c>
      <c r="AF20" s="15">
        <f>IF(D20="","",VLOOKUP(D20,'HK1'!D20:AF89,29,0)+VLOOKUP(D20,'HK2'!D20:AF89,29,0))</f>
        <v>62.3</v>
      </c>
      <c r="AG20" s="16">
        <f t="shared" si="0"/>
        <v>207.7</v>
      </c>
    </row>
    <row r="21" spans="1:33">
      <c r="A21" s="8">
        <v>18</v>
      </c>
      <c r="B21" s="9">
        <v>1012016</v>
      </c>
      <c r="C21" s="9" t="s">
        <v>35</v>
      </c>
      <c r="D21" s="9" t="s">
        <v>50</v>
      </c>
      <c r="E21" s="10">
        <f>IF(D21="","",VLOOKUP(D21,'HK1'!D21:AF90,2,0)+VLOOKUP(D21,'HK2'!D21:AF90,2,0))</f>
        <v>0</v>
      </c>
      <c r="F21" s="11">
        <f>IF(D21="","",VLOOKUP(D21,'HK1'!D21:AF90,3,0)+VLOOKUP(D21,'HK2'!D21:AF90,3,0))</f>
        <v>10</v>
      </c>
      <c r="G21" s="11">
        <f>IF(D21="","",VLOOKUP(D21,'HK1'!D21:AF90,4,0)+VLOOKUP(D21,'HK2'!D21:AF90,4,0))</f>
        <v>0</v>
      </c>
      <c r="H21" s="11">
        <f>IF(D21="","",VLOOKUP(D21,'HK1'!D21:AF90,5,0)+VLOOKUP(D21,'HK2'!D21:AF90,5,0))</f>
        <v>0</v>
      </c>
      <c r="I21" s="12">
        <f>IF(D21="","",VLOOKUP(D21,'HK1'!D21:AF90,6,0)+VLOOKUP(D21,'HK2'!D21:AF90,6,0))</f>
        <v>20</v>
      </c>
      <c r="J21" s="21">
        <f>IF(D21="","",VLOOKUP(D21,'HK1'!D21:AF90,7,0)+VLOOKUP(D21,'HK2'!D21:AF90,7,0))</f>
        <v>7.6</v>
      </c>
      <c r="K21" s="21">
        <f>IF(D21="","",VLOOKUP(D21,'HK1'!D21:AF90,8,0)+VLOOKUP(D21,'HK2'!D21:AF90,8,0))</f>
        <v>18.8</v>
      </c>
      <c r="L21" s="21">
        <f>IF(D21="","",VLOOKUP(D21,'HK1'!D21:AF90,9,0)+VLOOKUP(D21,'HK2'!D21:AF90,9,0))</f>
        <v>0</v>
      </c>
      <c r="M21" s="21">
        <f>IF(D21="","",VLOOKUP(D21,'HK1'!D21:AF90,10,0)+VLOOKUP(D21,'HK2'!D21:AF90,10,0))</f>
        <v>0</v>
      </c>
      <c r="N21" s="14">
        <f>IF(D21="","",VLOOKUP(D21,'HK1'!D21:AF90,11,0)+VLOOKUP(D21,'HK2'!D21:AF90,11,0))</f>
        <v>26.4</v>
      </c>
      <c r="O21" s="21">
        <f>IF(D21="","",VLOOKUP(D21,'HK1'!D21:AF90,12,0)+VLOOKUP(D21,'HK2'!D21:AF90,12,0))</f>
        <v>285</v>
      </c>
      <c r="P21" s="21">
        <f>IF(D21="","",VLOOKUP(D21,'HK1'!D21:AF90,13,0)+VLOOKUP(D21,'HK2'!D21:AF90,13,0))</f>
        <v>123</v>
      </c>
      <c r="Q21" s="14">
        <f>IF(D21="","",VLOOKUP(D21,'HK1'!D21:AF90,14,0)+VLOOKUP(D21,'HK2'!D21:AF90,14,0))</f>
        <v>20.399999999999999</v>
      </c>
      <c r="R21" s="21">
        <f>IF(D21="","",VLOOKUP(D21,'HK1'!D21:AF90,15,0)+VLOOKUP(D21,'HK2'!D21:AF90,15,0))</f>
        <v>12</v>
      </c>
      <c r="S21" s="21">
        <f>IF(D21="","",VLOOKUP(D21,'HK1'!D21:AF90,16,0)+VLOOKUP(D21,'HK2'!D21:AF90,16,0))</f>
        <v>192</v>
      </c>
      <c r="T21" s="14">
        <f>IF(D21="","",VLOOKUP(D21,'HK1'!D21:AF90,17,0)+VLOOKUP(D21,'HK2'!D21:AF90,17,0))</f>
        <v>10.199999999999999</v>
      </c>
      <c r="U21" s="21">
        <f>IF(D21="","",VLOOKUP(D21,'HK1'!D21:AF90,18,0)+VLOOKUP(D21,'HK2'!D21:AF90,18,0))</f>
        <v>0</v>
      </c>
      <c r="V21" s="21">
        <f>IF(D21="","",VLOOKUP(D21,'HK1'!D21:AF90,19,0)+VLOOKUP(D21,'HK2'!D21:AF90,19,0))</f>
        <v>0</v>
      </c>
      <c r="W21" s="22">
        <f>IF(D21="","",VLOOKUP(D21,'HK1'!D21:AF90,20,0)+VLOOKUP(D21,'HK2'!D21:AF90,20,0))</f>
        <v>0</v>
      </c>
      <c r="X21" s="21">
        <f>IF(D21="","",VLOOKUP(D21,'HK1'!D21:AF90,21,0)+VLOOKUP(D21,'HK2'!D21:AF90,21,0))</f>
        <v>0</v>
      </c>
      <c r="Y21" s="21">
        <f>IF(D21="","",VLOOKUP(D21,'HK1'!D21:AF90,22,0)+VLOOKUP(D21,'HK2'!D21:AF90,22,0))</f>
        <v>0</v>
      </c>
      <c r="Z21" s="22">
        <f>IF(D21="","",VLOOKUP(D21,'HK1'!D21:AF90,23,0)+VLOOKUP(D21,'HK2'!D21:AF90,23,0))</f>
        <v>0</v>
      </c>
      <c r="AA21" s="21">
        <f>IF(D21="","",VLOOKUP(D21,'HK1'!D21:AF90,24,0)+VLOOKUP(D21,'HK2'!D21:AF90,24,0))</f>
        <v>0</v>
      </c>
      <c r="AB21" s="21">
        <f>IF(D21="","",VLOOKUP(D21,'HK1'!D21:AF90,25,0)+VLOOKUP(D21,'HK2'!D21:AF90,25,0))</f>
        <v>0</v>
      </c>
      <c r="AC21" s="22">
        <f>IF(D21="","",VLOOKUP(D21,'HK1'!D21:AF90,26,0)+VLOOKUP(D21,'HK2'!D21:AF90,26,0))</f>
        <v>0</v>
      </c>
      <c r="AD21" s="22">
        <f>IF(D21="","",VLOOKUP(D21,'HK1'!D21:AF90,27,0)+VLOOKUP(D21,'HK2'!D21:AF90,27,0))</f>
        <v>3.5999999999999996</v>
      </c>
      <c r="AE21" s="22">
        <f>IF(D21="","",VLOOKUP(D21,'HK1'!D21:AF90,28,0)+VLOOKUP(D21,'HK2'!D21:AF90,28,0))</f>
        <v>0</v>
      </c>
      <c r="AF21" s="15">
        <f>IF(D21="","",VLOOKUP(D21,'HK1'!D21:AF90,29,0)+VLOOKUP(D21,'HK2'!D21:AF90,29,0))</f>
        <v>80.599999999999994</v>
      </c>
      <c r="AG21" s="16">
        <f t="shared" si="0"/>
        <v>268.7</v>
      </c>
    </row>
    <row r="22" spans="1:33">
      <c r="A22" s="8">
        <v>19</v>
      </c>
      <c r="B22" s="9">
        <v>1012017</v>
      </c>
      <c r="C22" s="9" t="s">
        <v>35</v>
      </c>
      <c r="D22" s="9" t="s">
        <v>51</v>
      </c>
      <c r="E22" s="10">
        <f>IF(D22="","",VLOOKUP(D22,'HK1'!D22:AF91,2,0)+VLOOKUP(D22,'HK2'!D22:AF91,2,0))</f>
        <v>4</v>
      </c>
      <c r="F22" s="11">
        <f>IF(D22="","",VLOOKUP(D22,'HK1'!D22:AF91,3,0)+VLOOKUP(D22,'HK2'!D22:AF91,3,0))</f>
        <v>2</v>
      </c>
      <c r="G22" s="11">
        <f>IF(D22="","",VLOOKUP(D22,'HK1'!D22:AF91,4,0)+VLOOKUP(D22,'HK2'!D22:AF91,4,0))</f>
        <v>0</v>
      </c>
      <c r="H22" s="11">
        <f>IF(D22="","",VLOOKUP(D22,'HK1'!D22:AF91,5,0)+VLOOKUP(D22,'HK2'!D22:AF91,5,0))</f>
        <v>0</v>
      </c>
      <c r="I22" s="12">
        <f>IF(D22="","",VLOOKUP(D22,'HK1'!D22:AF91,6,0)+VLOOKUP(D22,'HK2'!D22:AF91,6,0))</f>
        <v>8</v>
      </c>
      <c r="J22" s="21">
        <f>IF(D22="","",VLOOKUP(D22,'HK1'!D22:AF91,7,0)+VLOOKUP(D22,'HK2'!D22:AF91,7,0))</f>
        <v>5.6</v>
      </c>
      <c r="K22" s="21">
        <f>IF(D22="","",VLOOKUP(D22,'HK1'!D22:AF91,8,0)+VLOOKUP(D22,'HK2'!D22:AF91,8,0))</f>
        <v>21.200000000000003</v>
      </c>
      <c r="L22" s="21">
        <f>IF(D22="","",VLOOKUP(D22,'HK1'!D22:AF91,9,0)+VLOOKUP(D22,'HK2'!D22:AF91,9,0))</f>
        <v>0</v>
      </c>
      <c r="M22" s="21">
        <f>IF(D22="","",VLOOKUP(D22,'HK1'!D22:AF91,10,0)+VLOOKUP(D22,'HK2'!D22:AF91,10,0))</f>
        <v>0</v>
      </c>
      <c r="N22" s="14">
        <f>IF(D22="","",VLOOKUP(D22,'HK1'!D22:AF91,11,0)+VLOOKUP(D22,'HK2'!D22:AF91,11,0))</f>
        <v>26.800000000000004</v>
      </c>
      <c r="O22" s="21">
        <f>IF(D22="","",VLOOKUP(D22,'HK1'!D22:AF91,12,0)+VLOOKUP(D22,'HK2'!D22:AF91,12,0))</f>
        <v>40</v>
      </c>
      <c r="P22" s="21">
        <f>IF(D22="","",VLOOKUP(D22,'HK1'!D22:AF91,13,0)+VLOOKUP(D22,'HK2'!D22:AF91,13,0))</f>
        <v>9</v>
      </c>
      <c r="Q22" s="14">
        <f>IF(D22="","",VLOOKUP(D22,'HK1'!D22:AF91,14,0)+VLOOKUP(D22,'HK2'!D22:AF91,14,0))</f>
        <v>2.4500000000000002</v>
      </c>
      <c r="R22" s="21">
        <f>IF(D22="","",VLOOKUP(D22,'HK1'!D22:AF91,15,0)+VLOOKUP(D22,'HK2'!D22:AF91,15,0))</f>
        <v>123</v>
      </c>
      <c r="S22" s="21">
        <f>IF(D22="","",VLOOKUP(D22,'HK1'!D22:AF91,16,0)+VLOOKUP(D22,'HK2'!D22:AF91,16,0))</f>
        <v>73</v>
      </c>
      <c r="T22" s="14">
        <f>IF(D22="","",VLOOKUP(D22,'HK1'!D22:AF91,17,0)+VLOOKUP(D22,'HK2'!D22:AF91,17,0))</f>
        <v>9.8000000000000007</v>
      </c>
      <c r="U22" s="21">
        <f>IF(D22="","",VLOOKUP(D22,'HK1'!D22:AF91,18,0)+VLOOKUP(D22,'HK2'!D22:AF91,18,0))</f>
        <v>0</v>
      </c>
      <c r="V22" s="21">
        <f>IF(D22="","",VLOOKUP(D22,'HK1'!D22:AF91,19,0)+VLOOKUP(D22,'HK2'!D22:AF91,19,0))</f>
        <v>0</v>
      </c>
      <c r="W22" s="22">
        <f>IF(D22="","",VLOOKUP(D22,'HK1'!D22:AF91,20,0)+VLOOKUP(D22,'HK2'!D22:AF91,20,0))</f>
        <v>0</v>
      </c>
      <c r="X22" s="21">
        <f>IF(D22="","",VLOOKUP(D22,'HK1'!D22:AF91,21,0)+VLOOKUP(D22,'HK2'!D22:AF91,21,0))</f>
        <v>0</v>
      </c>
      <c r="Y22" s="21">
        <f>IF(D22="","",VLOOKUP(D22,'HK1'!D22:AF91,22,0)+VLOOKUP(D22,'HK2'!D22:AF91,22,0))</f>
        <v>0</v>
      </c>
      <c r="Z22" s="22">
        <f>IF(D22="","",VLOOKUP(D22,'HK1'!D22:AF91,23,0)+VLOOKUP(D22,'HK2'!D22:AF91,23,0))</f>
        <v>0</v>
      </c>
      <c r="AA22" s="21">
        <f>IF(D22="","",VLOOKUP(D22,'HK1'!D22:AF91,24,0)+VLOOKUP(D22,'HK2'!D22:AF91,24,0))</f>
        <v>0</v>
      </c>
      <c r="AB22" s="21">
        <f>IF(D22="","",VLOOKUP(D22,'HK1'!D22:AF91,25,0)+VLOOKUP(D22,'HK2'!D22:AF91,25,0))</f>
        <v>0</v>
      </c>
      <c r="AC22" s="22">
        <f>IF(D22="","",VLOOKUP(D22,'HK1'!D22:AF91,26,0)+VLOOKUP(D22,'HK2'!D22:AF91,26,0))</f>
        <v>0</v>
      </c>
      <c r="AD22" s="22">
        <f>IF(D22="","",VLOOKUP(D22,'HK1'!D22:AF91,27,0)+VLOOKUP(D22,'HK2'!D22:AF91,27,0))</f>
        <v>2.4</v>
      </c>
      <c r="AE22" s="22">
        <f>IF(D22="","",VLOOKUP(D22,'HK1'!D22:AF91,28,0)+VLOOKUP(D22,'HK2'!D22:AF91,28,0))</f>
        <v>0</v>
      </c>
      <c r="AF22" s="15">
        <f>IF(D22="","",VLOOKUP(D22,'HK1'!D22:AF91,29,0)+VLOOKUP(D22,'HK2'!D22:AF91,29,0))</f>
        <v>49.5</v>
      </c>
      <c r="AG22" s="16">
        <f t="shared" si="0"/>
        <v>165</v>
      </c>
    </row>
    <row r="23" spans="1:33">
      <c r="A23" s="8">
        <v>20</v>
      </c>
      <c r="B23" s="9">
        <v>1012006</v>
      </c>
      <c r="C23" s="9" t="s">
        <v>35</v>
      </c>
      <c r="D23" s="9" t="s">
        <v>52</v>
      </c>
      <c r="E23" s="10">
        <f>IF(D23="","",VLOOKUP(D23,'HK1'!D23:AF92,2,0)+VLOOKUP(D23,'HK2'!D23:AF92,2,0))</f>
        <v>0</v>
      </c>
      <c r="F23" s="11">
        <f>IF(D23="","",VLOOKUP(D23,'HK1'!D23:AF92,3,0)+VLOOKUP(D23,'HK2'!D23:AF92,3,0))</f>
        <v>0</v>
      </c>
      <c r="G23" s="11">
        <f>IF(D23="","",VLOOKUP(D23,'HK1'!D23:AF92,4,0)+VLOOKUP(D23,'HK2'!D23:AF92,4,0))</f>
        <v>0</v>
      </c>
      <c r="H23" s="11">
        <f>IF(D23="","",VLOOKUP(D23,'HK1'!D23:AF92,5,0)+VLOOKUP(D23,'HK2'!D23:AF92,5,0))</f>
        <v>0</v>
      </c>
      <c r="I23" s="12">
        <f>IF(D23="","",VLOOKUP(D23,'HK1'!D23:AF92,6,0)+VLOOKUP(D23,'HK2'!D23:AF92,6,0))</f>
        <v>0</v>
      </c>
      <c r="J23" s="21">
        <f>IF(D23="","",VLOOKUP(D23,'HK1'!D23:AF92,7,0)+VLOOKUP(D23,'HK2'!D23:AF92,7,0))</f>
        <v>17.600000000000001</v>
      </c>
      <c r="K23" s="21">
        <f>IF(D23="","",VLOOKUP(D23,'HK1'!D23:AF92,8,0)+VLOOKUP(D23,'HK2'!D23:AF92,8,0))</f>
        <v>4.8000000000000007</v>
      </c>
      <c r="L23" s="21">
        <f>IF(D23="","",VLOOKUP(D23,'HK1'!D23:AF92,9,0)+VLOOKUP(D23,'HK2'!D23:AF92,9,0))</f>
        <v>1.6</v>
      </c>
      <c r="M23" s="21">
        <f>IF(D23="","",VLOOKUP(D23,'HK1'!D23:AF92,10,0)+VLOOKUP(D23,'HK2'!D23:AF92,10,0))</f>
        <v>0</v>
      </c>
      <c r="N23" s="14">
        <f>IF(D23="","",VLOOKUP(D23,'HK1'!D23:AF92,11,0)+VLOOKUP(D23,'HK2'!D23:AF92,11,0))</f>
        <v>24</v>
      </c>
      <c r="O23" s="21">
        <f>IF(D23="","",VLOOKUP(D23,'HK1'!D23:AF92,12,0)+VLOOKUP(D23,'HK2'!D23:AF92,12,0))</f>
        <v>36</v>
      </c>
      <c r="P23" s="21">
        <f>IF(D23="","",VLOOKUP(D23,'HK1'!D23:AF92,13,0)+VLOOKUP(D23,'HK2'!D23:AF92,13,0))</f>
        <v>80</v>
      </c>
      <c r="Q23" s="14">
        <f>IF(D23="","",VLOOKUP(D23,'HK1'!D23:AF92,14,0)+VLOOKUP(D23,'HK2'!D23:AF92,14,0))</f>
        <v>5.8</v>
      </c>
      <c r="R23" s="21">
        <f>IF(D23="","",VLOOKUP(D23,'HK1'!D23:AF92,15,0)+VLOOKUP(D23,'HK2'!D23:AF92,15,0))</f>
        <v>370</v>
      </c>
      <c r="S23" s="21">
        <f>IF(D23="","",VLOOKUP(D23,'HK1'!D23:AF92,16,0)+VLOOKUP(D23,'HK2'!D23:AF92,16,0))</f>
        <v>258</v>
      </c>
      <c r="T23" s="14">
        <f>IF(D23="","",VLOOKUP(D23,'HK1'!D23:AF92,17,0)+VLOOKUP(D23,'HK2'!D23:AF92,17,0))</f>
        <v>31.400000000000002</v>
      </c>
      <c r="U23" s="21">
        <f>IF(D23="","",VLOOKUP(D23,'HK1'!D23:AF92,18,0)+VLOOKUP(D23,'HK2'!D23:AF92,18,0))</f>
        <v>0</v>
      </c>
      <c r="V23" s="21">
        <f>IF(D23="","",VLOOKUP(D23,'HK1'!D23:AF92,19,0)+VLOOKUP(D23,'HK2'!D23:AF92,19,0))</f>
        <v>0</v>
      </c>
      <c r="W23" s="22">
        <f>IF(D23="","",VLOOKUP(D23,'HK1'!D23:AF92,20,0)+VLOOKUP(D23,'HK2'!D23:AF92,20,0))</f>
        <v>0</v>
      </c>
      <c r="X23" s="21">
        <f>IF(D23="","",VLOOKUP(D23,'HK1'!D23:AF92,21,0)+VLOOKUP(D23,'HK2'!D23:AF92,21,0))</f>
        <v>0</v>
      </c>
      <c r="Y23" s="21">
        <f>IF(D23="","",VLOOKUP(D23,'HK1'!D23:AF92,22,0)+VLOOKUP(D23,'HK2'!D23:AF92,22,0))</f>
        <v>0</v>
      </c>
      <c r="Z23" s="22">
        <f>IF(D23="","",VLOOKUP(D23,'HK1'!D23:AF92,23,0)+VLOOKUP(D23,'HK2'!D23:AF92,23,0))</f>
        <v>0</v>
      </c>
      <c r="AA23" s="21">
        <f>IF(D23="","",VLOOKUP(D23,'HK1'!D23:AF92,24,0)+VLOOKUP(D23,'HK2'!D23:AF92,24,0))</f>
        <v>0</v>
      </c>
      <c r="AB23" s="21">
        <f>IF(D23="","",VLOOKUP(D23,'HK1'!D23:AF92,25,0)+VLOOKUP(D23,'HK2'!D23:AF92,25,0))</f>
        <v>0</v>
      </c>
      <c r="AC23" s="22">
        <f>IF(D23="","",VLOOKUP(D23,'HK1'!D23:AF92,26,0)+VLOOKUP(D23,'HK2'!D23:AF92,26,0))</f>
        <v>0</v>
      </c>
      <c r="AD23" s="22">
        <f>IF(D23="","",VLOOKUP(D23,'HK1'!D23:AF92,27,0)+VLOOKUP(D23,'HK2'!D23:AF92,27,0))</f>
        <v>0</v>
      </c>
      <c r="AE23" s="22">
        <f>IF(D23="","",VLOOKUP(D23,'HK1'!D23:AF92,28,0)+VLOOKUP(D23,'HK2'!D23:AF92,28,0))</f>
        <v>0</v>
      </c>
      <c r="AF23" s="15">
        <f>IF(D23="","",VLOOKUP(D23,'HK1'!D23:AF92,29,0)+VLOOKUP(D23,'HK2'!D23:AF92,29,0))</f>
        <v>61.300000000000004</v>
      </c>
      <c r="AG23" s="16">
        <f t="shared" si="0"/>
        <v>204.3</v>
      </c>
    </row>
    <row r="24" spans="1:33">
      <c r="A24" s="8">
        <v>21</v>
      </c>
      <c r="B24" s="9">
        <v>1012023</v>
      </c>
      <c r="C24" s="9" t="s">
        <v>35</v>
      </c>
      <c r="D24" s="9" t="s">
        <v>53</v>
      </c>
      <c r="E24" s="10">
        <f>IF(D24="","",VLOOKUP(D24,'HK1'!D24:AF93,2,0)+VLOOKUP(D24,'HK2'!D24:AF93,2,0))</f>
        <v>5</v>
      </c>
      <c r="F24" s="11">
        <f>IF(D24="","",VLOOKUP(D24,'HK1'!D24:AF93,3,0)+VLOOKUP(D24,'HK2'!D24:AF93,3,0))</f>
        <v>2</v>
      </c>
      <c r="G24" s="11">
        <f>IF(D24="","",VLOOKUP(D24,'HK1'!D24:AF93,4,0)+VLOOKUP(D24,'HK2'!D24:AF93,4,0))</f>
        <v>0</v>
      </c>
      <c r="H24" s="11">
        <f>IF(D24="","",VLOOKUP(D24,'HK1'!D24:AF93,5,0)+VLOOKUP(D24,'HK2'!D24:AF93,5,0))</f>
        <v>0</v>
      </c>
      <c r="I24" s="12">
        <f>IF(D24="","",VLOOKUP(D24,'HK1'!D24:AF93,6,0)+VLOOKUP(D24,'HK2'!D24:AF93,6,0))</f>
        <v>9</v>
      </c>
      <c r="J24" s="21">
        <f>IF(D24="","",VLOOKUP(D24,'HK1'!D24:AF93,7,0)+VLOOKUP(D24,'HK2'!D24:AF93,7,0))</f>
        <v>19.2</v>
      </c>
      <c r="K24" s="21">
        <f>IF(D24="","",VLOOKUP(D24,'HK1'!D24:AF93,8,0)+VLOOKUP(D24,'HK2'!D24:AF93,8,0))</f>
        <v>12</v>
      </c>
      <c r="L24" s="21">
        <f>IF(D24="","",VLOOKUP(D24,'HK1'!D24:AF93,9,0)+VLOOKUP(D24,'HK2'!D24:AF93,9,0))</f>
        <v>0</v>
      </c>
      <c r="M24" s="21">
        <f>IF(D24="","",VLOOKUP(D24,'HK1'!D24:AF93,10,0)+VLOOKUP(D24,'HK2'!D24:AF93,10,0))</f>
        <v>0</v>
      </c>
      <c r="N24" s="14">
        <f>IF(D24="","",VLOOKUP(D24,'HK1'!D24:AF93,11,0)+VLOOKUP(D24,'HK2'!D24:AF93,11,0))</f>
        <v>31.2</v>
      </c>
      <c r="O24" s="21">
        <f>IF(D24="","",VLOOKUP(D24,'HK1'!D24:AF93,12,0)+VLOOKUP(D24,'HK2'!D24:AF93,12,0))</f>
        <v>56</v>
      </c>
      <c r="P24" s="21">
        <f>IF(D24="","",VLOOKUP(D24,'HK1'!D24:AF93,13,0)+VLOOKUP(D24,'HK2'!D24:AF93,13,0))</f>
        <v>287</v>
      </c>
      <c r="Q24" s="14">
        <f>IF(D24="","",VLOOKUP(D24,'HK1'!D24:AF93,14,0)+VLOOKUP(D24,'HK2'!D24:AF93,14,0))</f>
        <v>17.149999999999999</v>
      </c>
      <c r="R24" s="21">
        <f>IF(D24="","",VLOOKUP(D24,'HK1'!D24:AF93,15,0)+VLOOKUP(D24,'HK2'!D24:AF93,15,0))</f>
        <v>104</v>
      </c>
      <c r="S24" s="21">
        <f>IF(D24="","",VLOOKUP(D24,'HK1'!D24:AF93,16,0)+VLOOKUP(D24,'HK2'!D24:AF93,16,0))</f>
        <v>44</v>
      </c>
      <c r="T24" s="14">
        <f>IF(D24="","",VLOOKUP(D24,'HK1'!D24:AF93,17,0)+VLOOKUP(D24,'HK2'!D24:AF93,17,0))</f>
        <v>7.4</v>
      </c>
      <c r="U24" s="21">
        <f>IF(D24="","",VLOOKUP(D24,'HK1'!D24:AF93,18,0)+VLOOKUP(D24,'HK2'!D24:AF93,18,0))</f>
        <v>0</v>
      </c>
      <c r="V24" s="21">
        <f>IF(D24="","",VLOOKUP(D24,'HK1'!D24:AF93,19,0)+VLOOKUP(D24,'HK2'!D24:AF93,19,0))</f>
        <v>0</v>
      </c>
      <c r="W24" s="22">
        <f>IF(D24="","",VLOOKUP(D24,'HK1'!D24:AF93,20,0)+VLOOKUP(D24,'HK2'!D24:AF93,20,0))</f>
        <v>0</v>
      </c>
      <c r="X24" s="21">
        <f>IF(D24="","",VLOOKUP(D24,'HK1'!D24:AF93,21,0)+VLOOKUP(D24,'HK2'!D24:AF93,21,0))</f>
        <v>0</v>
      </c>
      <c r="Y24" s="21">
        <f>IF(D24="","",VLOOKUP(D24,'HK1'!D24:AF93,22,0)+VLOOKUP(D24,'HK2'!D24:AF93,22,0))</f>
        <v>0</v>
      </c>
      <c r="Z24" s="22">
        <f>IF(D24="","",VLOOKUP(D24,'HK1'!D24:AF93,23,0)+VLOOKUP(D24,'HK2'!D24:AF93,23,0))</f>
        <v>0</v>
      </c>
      <c r="AA24" s="21">
        <f>IF(D24="","",VLOOKUP(D24,'HK1'!D24:AF93,24,0)+VLOOKUP(D24,'HK2'!D24:AF93,24,0))</f>
        <v>0</v>
      </c>
      <c r="AB24" s="21">
        <f>IF(D24="","",VLOOKUP(D24,'HK1'!D24:AF93,25,0)+VLOOKUP(D24,'HK2'!D24:AF93,25,0))</f>
        <v>0</v>
      </c>
      <c r="AC24" s="22">
        <f>IF(D24="","",VLOOKUP(D24,'HK1'!D24:AF93,26,0)+VLOOKUP(D24,'HK2'!D24:AF93,26,0))</f>
        <v>0</v>
      </c>
      <c r="AD24" s="22">
        <f>IF(D24="","",VLOOKUP(D24,'HK1'!D24:AF93,27,0)+VLOOKUP(D24,'HK2'!D24:AF93,27,0))</f>
        <v>1.2</v>
      </c>
      <c r="AE24" s="22">
        <f>IF(D24="","",VLOOKUP(D24,'HK1'!D24:AF93,28,0)+VLOOKUP(D24,'HK2'!D24:AF93,28,0))</f>
        <v>4</v>
      </c>
      <c r="AF24" s="15">
        <f>IF(D24="","",VLOOKUP(D24,'HK1'!D24:AF93,29,0)+VLOOKUP(D24,'HK2'!D24:AF93,29,0))</f>
        <v>70</v>
      </c>
      <c r="AG24" s="16">
        <f t="shared" si="0"/>
        <v>233.3</v>
      </c>
    </row>
    <row r="25" spans="1:33">
      <c r="A25" s="8">
        <v>22</v>
      </c>
      <c r="B25" s="9">
        <v>1012012</v>
      </c>
      <c r="C25" s="9" t="s">
        <v>35</v>
      </c>
      <c r="D25" s="9" t="s">
        <v>54</v>
      </c>
      <c r="E25" s="10">
        <f>IF(D25="","",VLOOKUP(D25,'HK1'!D25:AF94,2,0)+VLOOKUP(D25,'HK2'!D25:AF94,2,0))</f>
        <v>20</v>
      </c>
      <c r="F25" s="11">
        <f>IF(D25="","",VLOOKUP(D25,'HK1'!D25:AF94,3,0)+VLOOKUP(D25,'HK2'!D25:AF94,3,0))</f>
        <v>0</v>
      </c>
      <c r="G25" s="11">
        <f>IF(D25="","",VLOOKUP(D25,'HK1'!D25:AF94,4,0)+VLOOKUP(D25,'HK2'!D25:AF94,4,0))</f>
        <v>0</v>
      </c>
      <c r="H25" s="11">
        <f>IF(D25="","",VLOOKUP(D25,'HK1'!D25:AF94,5,0)+VLOOKUP(D25,'HK2'!D25:AF94,5,0))</f>
        <v>0</v>
      </c>
      <c r="I25" s="12">
        <f>IF(D25="","",VLOOKUP(D25,'HK1'!D25:AF94,6,0)+VLOOKUP(D25,'HK2'!D25:AF94,6,0))</f>
        <v>20</v>
      </c>
      <c r="J25" s="21">
        <f>IF(D25="","",VLOOKUP(D25,'HK1'!D25:AF94,7,0)+VLOOKUP(D25,'HK2'!D25:AF94,7,0))</f>
        <v>29.599999999999994</v>
      </c>
      <c r="K25" s="21">
        <f>IF(D25="","",VLOOKUP(D25,'HK1'!D25:AF94,8,0)+VLOOKUP(D25,'HK2'!D25:AF94,8,0))</f>
        <v>1.6</v>
      </c>
      <c r="L25" s="21">
        <f>IF(D25="","",VLOOKUP(D25,'HK1'!D25:AF94,9,0)+VLOOKUP(D25,'HK2'!D25:AF94,9,0))</f>
        <v>0</v>
      </c>
      <c r="M25" s="21">
        <f>IF(D25="","",VLOOKUP(D25,'HK1'!D25:AF94,10,0)+VLOOKUP(D25,'HK2'!D25:AF94,10,0))</f>
        <v>0</v>
      </c>
      <c r="N25" s="14">
        <f>IF(D25="","",VLOOKUP(D25,'HK1'!D25:AF94,11,0)+VLOOKUP(D25,'HK2'!D25:AF94,11,0))</f>
        <v>31.199999999999996</v>
      </c>
      <c r="O25" s="21">
        <f>IF(D25="","",VLOOKUP(D25,'HK1'!D25:AF94,12,0)+VLOOKUP(D25,'HK2'!D25:AF94,12,0))</f>
        <v>618</v>
      </c>
      <c r="P25" s="21">
        <f>IF(D25="","",VLOOKUP(D25,'HK1'!D25:AF94,13,0)+VLOOKUP(D25,'HK2'!D25:AF94,13,0))</f>
        <v>426</v>
      </c>
      <c r="Q25" s="14">
        <f>IF(D25="","",VLOOKUP(D25,'HK1'!D25:AF94,14,0)+VLOOKUP(D25,'HK2'!D25:AF94,14,0))</f>
        <v>52.2</v>
      </c>
      <c r="R25" s="21">
        <f>IF(D25="","",VLOOKUP(D25,'HK1'!D25:AF94,15,0)+VLOOKUP(D25,'HK2'!D25:AF94,15,0))</f>
        <v>0</v>
      </c>
      <c r="S25" s="21">
        <f>IF(D25="","",VLOOKUP(D25,'HK1'!D25:AF94,16,0)+VLOOKUP(D25,'HK2'!D25:AF94,16,0))</f>
        <v>0</v>
      </c>
      <c r="T25" s="14">
        <f>IF(D25="","",VLOOKUP(D25,'HK1'!D25:AF94,17,0)+VLOOKUP(D25,'HK2'!D25:AF94,17,0))</f>
        <v>0</v>
      </c>
      <c r="U25" s="21">
        <f>IF(D25="","",VLOOKUP(D25,'HK1'!D25:AF94,18,0)+VLOOKUP(D25,'HK2'!D25:AF94,18,0))</f>
        <v>0</v>
      </c>
      <c r="V25" s="21">
        <f>IF(D25="","",VLOOKUP(D25,'HK1'!D25:AF94,19,0)+VLOOKUP(D25,'HK2'!D25:AF94,19,0))</f>
        <v>0</v>
      </c>
      <c r="W25" s="22">
        <f>IF(D25="","",VLOOKUP(D25,'HK1'!D25:AF94,20,0)+VLOOKUP(D25,'HK2'!D25:AF94,20,0))</f>
        <v>0</v>
      </c>
      <c r="X25" s="21">
        <f>IF(D25="","",VLOOKUP(D25,'HK1'!D25:AF94,21,0)+VLOOKUP(D25,'HK2'!D25:AF94,21,0))</f>
        <v>0</v>
      </c>
      <c r="Y25" s="21">
        <f>IF(D25="","",VLOOKUP(D25,'HK1'!D25:AF94,22,0)+VLOOKUP(D25,'HK2'!D25:AF94,22,0))</f>
        <v>0</v>
      </c>
      <c r="Z25" s="22">
        <f>IF(D25="","",VLOOKUP(D25,'HK1'!D25:AF94,23,0)+VLOOKUP(D25,'HK2'!D25:AF94,23,0))</f>
        <v>0</v>
      </c>
      <c r="AA25" s="21">
        <f>IF(D25="","",VLOOKUP(D25,'HK1'!D25:AF94,24,0)+VLOOKUP(D25,'HK2'!D25:AF94,24,0))</f>
        <v>0</v>
      </c>
      <c r="AB25" s="21">
        <f>IF(D25="","",VLOOKUP(D25,'HK1'!D25:AF94,25,0)+VLOOKUP(D25,'HK2'!D25:AF94,25,0))</f>
        <v>0</v>
      </c>
      <c r="AC25" s="22">
        <f>IF(D25="","",VLOOKUP(D25,'HK1'!D25:AF94,26,0)+VLOOKUP(D25,'HK2'!D25:AF94,26,0))</f>
        <v>0</v>
      </c>
      <c r="AD25" s="22">
        <f>IF(D25="","",VLOOKUP(D25,'HK1'!D25:AF94,27,0)+VLOOKUP(D25,'HK2'!D25:AF94,27,0))</f>
        <v>0</v>
      </c>
      <c r="AE25" s="22">
        <f>IF(D25="","",VLOOKUP(D25,'HK1'!D25:AF94,28,0)+VLOOKUP(D25,'HK2'!D25:AF94,28,0))</f>
        <v>0</v>
      </c>
      <c r="AF25" s="15">
        <f>IF(D25="","",VLOOKUP(D25,'HK1'!D25:AF94,29,0)+VLOOKUP(D25,'HK2'!D25:AF94,29,0))</f>
        <v>103.4</v>
      </c>
      <c r="AG25" s="16">
        <f t="shared" si="0"/>
        <v>344.7</v>
      </c>
    </row>
    <row r="26" spans="1:33">
      <c r="A26" s="8">
        <v>23</v>
      </c>
      <c r="B26" s="9">
        <v>1012009</v>
      </c>
      <c r="C26" s="9" t="s">
        <v>35</v>
      </c>
      <c r="D26" s="9" t="s">
        <v>55</v>
      </c>
      <c r="E26" s="10">
        <f>IF(D26="","",VLOOKUP(D26,'HK1'!D26:AF95,2,0)+VLOOKUP(D26,'HK2'!D26:AF95,2,0))</f>
        <v>4</v>
      </c>
      <c r="F26" s="11">
        <f>IF(D26="","",VLOOKUP(D26,'HK1'!D26:AF95,3,0)+VLOOKUP(D26,'HK2'!D26:AF95,3,0))</f>
        <v>0</v>
      </c>
      <c r="G26" s="11">
        <f>IF(D26="","",VLOOKUP(D26,'HK1'!D26:AF95,4,0)+VLOOKUP(D26,'HK2'!D26:AF95,4,0))</f>
        <v>0</v>
      </c>
      <c r="H26" s="11">
        <f>IF(D26="","",VLOOKUP(D26,'HK1'!D26:AF95,5,0)+VLOOKUP(D26,'HK2'!D26:AF95,5,0))</f>
        <v>0</v>
      </c>
      <c r="I26" s="12">
        <f>IF(D26="","",VLOOKUP(D26,'HK1'!D26:AF95,6,0)+VLOOKUP(D26,'HK2'!D26:AF95,6,0))</f>
        <v>4</v>
      </c>
      <c r="J26" s="21">
        <f>IF(D26="","",VLOOKUP(D26,'HK1'!D26:AF95,7,0)+VLOOKUP(D26,'HK2'!D26:AF95,7,0))</f>
        <v>1.2</v>
      </c>
      <c r="K26" s="21">
        <f>IF(D26="","",VLOOKUP(D26,'HK1'!D26:AF95,8,0)+VLOOKUP(D26,'HK2'!D26:AF95,8,0))</f>
        <v>0</v>
      </c>
      <c r="L26" s="21">
        <f>IF(D26="","",VLOOKUP(D26,'HK1'!D26:AF95,9,0)+VLOOKUP(D26,'HK2'!D26:AF95,9,0))</f>
        <v>0</v>
      </c>
      <c r="M26" s="21">
        <f>IF(D26="","",VLOOKUP(D26,'HK1'!D26:AF95,10,0)+VLOOKUP(D26,'HK2'!D26:AF95,10,0))</f>
        <v>0</v>
      </c>
      <c r="N26" s="14">
        <f>IF(D26="","",VLOOKUP(D26,'HK1'!D26:AF95,11,0)+VLOOKUP(D26,'HK2'!D26:AF95,11,0))</f>
        <v>1.2</v>
      </c>
      <c r="O26" s="21">
        <f>IF(D26="","",VLOOKUP(D26,'HK1'!D26:AF95,12,0)+VLOOKUP(D26,'HK2'!D26:AF95,12,0))</f>
        <v>309</v>
      </c>
      <c r="P26" s="21">
        <f>IF(D26="","",VLOOKUP(D26,'HK1'!D26:AF95,13,0)+VLOOKUP(D26,'HK2'!D26:AF95,13,0))</f>
        <v>398</v>
      </c>
      <c r="Q26" s="14">
        <f>IF(D26="","",VLOOKUP(D26,'HK1'!D26:AF95,14,0)+VLOOKUP(D26,'HK2'!D26:AF95,14,0))</f>
        <v>35.35</v>
      </c>
      <c r="R26" s="21">
        <f>IF(D26="","",VLOOKUP(D26,'HK1'!D26:AF95,15,0)+VLOOKUP(D26,'HK2'!D26:AF95,15,0))</f>
        <v>0</v>
      </c>
      <c r="S26" s="21">
        <f>IF(D26="","",VLOOKUP(D26,'HK1'!D26:AF95,16,0)+VLOOKUP(D26,'HK2'!D26:AF95,16,0))</f>
        <v>0</v>
      </c>
      <c r="T26" s="14">
        <f>IF(D26="","",VLOOKUP(D26,'HK1'!D26:AF95,17,0)+VLOOKUP(D26,'HK2'!D26:AF95,17,0))</f>
        <v>0</v>
      </c>
      <c r="U26" s="21">
        <f>IF(D26="","",VLOOKUP(D26,'HK1'!D26:AF95,18,0)+VLOOKUP(D26,'HK2'!D26:AF95,18,0))</f>
        <v>0</v>
      </c>
      <c r="V26" s="21">
        <f>IF(D26="","",VLOOKUP(D26,'HK1'!D26:AF95,19,0)+VLOOKUP(D26,'HK2'!D26:AF95,19,0))</f>
        <v>0</v>
      </c>
      <c r="W26" s="22">
        <f>IF(D26="","",VLOOKUP(D26,'HK1'!D26:AF95,20,0)+VLOOKUP(D26,'HK2'!D26:AF95,20,0))</f>
        <v>0</v>
      </c>
      <c r="X26" s="21">
        <f>IF(D26="","",VLOOKUP(D26,'HK1'!D26:AF95,21,0)+VLOOKUP(D26,'HK2'!D26:AF95,21,0))</f>
        <v>0</v>
      </c>
      <c r="Y26" s="21">
        <f>IF(D26="","",VLOOKUP(D26,'HK1'!D26:AF95,22,0)+VLOOKUP(D26,'HK2'!D26:AF95,22,0))</f>
        <v>0</v>
      </c>
      <c r="Z26" s="22">
        <f>IF(D26="","",VLOOKUP(D26,'HK1'!D26:AF95,23,0)+VLOOKUP(D26,'HK2'!D26:AF95,23,0))</f>
        <v>0</v>
      </c>
      <c r="AA26" s="21">
        <f>IF(D26="","",VLOOKUP(D26,'HK1'!D26:AF95,24,0)+VLOOKUP(D26,'HK2'!D26:AF95,24,0))</f>
        <v>0</v>
      </c>
      <c r="AB26" s="21">
        <f>IF(D26="","",VLOOKUP(D26,'HK1'!D26:AF95,25,0)+VLOOKUP(D26,'HK2'!D26:AF95,25,0))</f>
        <v>0</v>
      </c>
      <c r="AC26" s="22">
        <f>IF(D26="","",VLOOKUP(D26,'HK1'!D26:AF95,26,0)+VLOOKUP(D26,'HK2'!D26:AF95,26,0))</f>
        <v>0</v>
      </c>
      <c r="AD26" s="22">
        <f>IF(D26="","",VLOOKUP(D26,'HK1'!D26:AF95,27,0)+VLOOKUP(D26,'HK2'!D26:AF95,27,0))</f>
        <v>1.2</v>
      </c>
      <c r="AE26" s="22">
        <f>IF(D26="","",VLOOKUP(D26,'HK1'!D26:AF95,28,0)+VLOOKUP(D26,'HK2'!D26:AF95,28,0))</f>
        <v>0</v>
      </c>
      <c r="AF26" s="15">
        <f>IF(D26="","",VLOOKUP(D26,'HK1'!D26:AF95,29,0)+VLOOKUP(D26,'HK2'!D26:AF95,29,0))</f>
        <v>41.8</v>
      </c>
      <c r="AG26" s="16">
        <f t="shared" si="0"/>
        <v>139.30000000000001</v>
      </c>
    </row>
    <row r="27" spans="1:33">
      <c r="A27" s="8">
        <v>24</v>
      </c>
      <c r="B27" s="9">
        <v>1012007</v>
      </c>
      <c r="C27" s="9" t="s">
        <v>35</v>
      </c>
      <c r="D27" s="9" t="s">
        <v>56</v>
      </c>
      <c r="E27" s="10">
        <f>IF(D27="","",VLOOKUP(D27,'HK1'!D27:AF96,2,0)+VLOOKUP(D27,'HK2'!D27:AF96,2,0))</f>
        <v>16</v>
      </c>
      <c r="F27" s="11">
        <f>IF(D27="","",VLOOKUP(D27,'HK1'!D27:AF96,3,0)+VLOOKUP(D27,'HK2'!D27:AF96,3,0))</f>
        <v>0</v>
      </c>
      <c r="G27" s="11">
        <f>IF(D27="","",VLOOKUP(D27,'HK1'!D27:AF96,4,0)+VLOOKUP(D27,'HK2'!D27:AF96,4,0))</f>
        <v>0</v>
      </c>
      <c r="H27" s="11">
        <f>IF(D27="","",VLOOKUP(D27,'HK1'!D27:AF96,5,0)+VLOOKUP(D27,'HK2'!D27:AF96,5,0))</f>
        <v>0</v>
      </c>
      <c r="I27" s="12">
        <f>IF(D27="","",VLOOKUP(D27,'HK1'!D27:AF96,6,0)+VLOOKUP(D27,'HK2'!D27:AF96,6,0))</f>
        <v>16</v>
      </c>
      <c r="J27" s="21">
        <f>IF(D27="","",VLOOKUP(D27,'HK1'!D27:AF96,7,0)+VLOOKUP(D27,'HK2'!D27:AF96,7,0))</f>
        <v>13.600000000000001</v>
      </c>
      <c r="K27" s="21">
        <f>IF(D27="","",VLOOKUP(D27,'HK1'!D27:AF96,8,0)+VLOOKUP(D27,'HK2'!D27:AF96,8,0))</f>
        <v>0</v>
      </c>
      <c r="L27" s="21">
        <f>IF(D27="","",VLOOKUP(D27,'HK1'!D27:AF96,9,0)+VLOOKUP(D27,'HK2'!D27:AF96,9,0))</f>
        <v>0</v>
      </c>
      <c r="M27" s="21">
        <f>IF(D27="","",VLOOKUP(D27,'HK1'!D27:AF96,10,0)+VLOOKUP(D27,'HK2'!D27:AF96,10,0))</f>
        <v>0</v>
      </c>
      <c r="N27" s="14">
        <f>IF(D27="","",VLOOKUP(D27,'HK1'!D27:AF96,11,0)+VLOOKUP(D27,'HK2'!D27:AF96,11,0))</f>
        <v>13.600000000000001</v>
      </c>
      <c r="O27" s="21">
        <f>IF(D27="","",VLOOKUP(D27,'HK1'!D27:AF96,12,0)+VLOOKUP(D27,'HK2'!D27:AF96,12,0))</f>
        <v>406</v>
      </c>
      <c r="P27" s="21">
        <f>IF(D27="","",VLOOKUP(D27,'HK1'!D27:AF96,13,0)+VLOOKUP(D27,'HK2'!D27:AF96,13,0))</f>
        <v>350</v>
      </c>
      <c r="Q27" s="14">
        <f>IF(D27="","",VLOOKUP(D27,'HK1'!D27:AF96,14,0)+VLOOKUP(D27,'HK2'!D27:AF96,14,0))</f>
        <v>37.799999999999997</v>
      </c>
      <c r="R27" s="21">
        <f>IF(D27="","",VLOOKUP(D27,'HK1'!D27:AF96,15,0)+VLOOKUP(D27,'HK2'!D27:AF96,15,0))</f>
        <v>0</v>
      </c>
      <c r="S27" s="21">
        <f>IF(D27="","",VLOOKUP(D27,'HK1'!D27:AF96,16,0)+VLOOKUP(D27,'HK2'!D27:AF96,16,0))</f>
        <v>0</v>
      </c>
      <c r="T27" s="14">
        <f>IF(D27="","",VLOOKUP(D27,'HK1'!D27:AF96,17,0)+VLOOKUP(D27,'HK2'!D27:AF96,17,0))</f>
        <v>0</v>
      </c>
      <c r="U27" s="21">
        <f>IF(D27="","",VLOOKUP(D27,'HK1'!D27:AF96,18,0)+VLOOKUP(D27,'HK2'!D27:AF96,18,0))</f>
        <v>0</v>
      </c>
      <c r="V27" s="21">
        <f>IF(D27="","",VLOOKUP(D27,'HK1'!D27:AF96,19,0)+VLOOKUP(D27,'HK2'!D27:AF96,19,0))</f>
        <v>0</v>
      </c>
      <c r="W27" s="22">
        <f>IF(D27="","",VLOOKUP(D27,'HK1'!D27:AF96,20,0)+VLOOKUP(D27,'HK2'!D27:AF96,20,0))</f>
        <v>0</v>
      </c>
      <c r="X27" s="21">
        <f>IF(D27="","",VLOOKUP(D27,'HK1'!D27:AF96,21,0)+VLOOKUP(D27,'HK2'!D27:AF96,21,0))</f>
        <v>0</v>
      </c>
      <c r="Y27" s="21">
        <f>IF(D27="","",VLOOKUP(D27,'HK1'!D27:AF96,22,0)+VLOOKUP(D27,'HK2'!D27:AF96,22,0))</f>
        <v>0</v>
      </c>
      <c r="Z27" s="22">
        <f>IF(D27="","",VLOOKUP(D27,'HK1'!D27:AF96,23,0)+VLOOKUP(D27,'HK2'!D27:AF96,23,0))</f>
        <v>0</v>
      </c>
      <c r="AA27" s="21">
        <f>IF(D27="","",VLOOKUP(D27,'HK1'!D27:AF96,24,0)+VLOOKUP(D27,'HK2'!D27:AF96,24,0))</f>
        <v>0</v>
      </c>
      <c r="AB27" s="21">
        <f>IF(D27="","",VLOOKUP(D27,'HK1'!D27:AF96,25,0)+VLOOKUP(D27,'HK2'!D27:AF96,25,0))</f>
        <v>0</v>
      </c>
      <c r="AC27" s="22">
        <f>IF(D27="","",VLOOKUP(D27,'HK1'!D27:AF96,26,0)+VLOOKUP(D27,'HK2'!D27:AF96,26,0))</f>
        <v>0</v>
      </c>
      <c r="AD27" s="22">
        <f>IF(D27="","",VLOOKUP(D27,'HK1'!D27:AF96,27,0)+VLOOKUP(D27,'HK2'!D27:AF96,27,0))</f>
        <v>3.2</v>
      </c>
      <c r="AE27" s="22">
        <f>IF(D27="","",VLOOKUP(D27,'HK1'!D27:AF96,28,0)+VLOOKUP(D27,'HK2'!D27:AF96,28,0))</f>
        <v>4.4000000000000004</v>
      </c>
      <c r="AF27" s="15">
        <f>IF(D27="","",VLOOKUP(D27,'HK1'!D27:AF96,29,0)+VLOOKUP(D27,'HK2'!D27:AF96,29,0))</f>
        <v>75</v>
      </c>
      <c r="AG27" s="16">
        <f t="shared" si="0"/>
        <v>250</v>
      </c>
    </row>
    <row r="28" spans="1:33">
      <c r="A28" s="8">
        <v>25</v>
      </c>
      <c r="B28" s="9">
        <v>1012028</v>
      </c>
      <c r="C28" s="9" t="s">
        <v>35</v>
      </c>
      <c r="D28" s="9" t="s">
        <v>57</v>
      </c>
      <c r="E28" s="10">
        <f>IF(D28="","",VLOOKUP(D28,'HK1'!D28:AF97,2,0)+VLOOKUP(D28,'HK2'!D28:AF97,2,0))</f>
        <v>8</v>
      </c>
      <c r="F28" s="11">
        <f>IF(D28="","",VLOOKUP(D28,'HK1'!D28:AF97,3,0)+VLOOKUP(D28,'HK2'!D28:AF97,3,0))</f>
        <v>0</v>
      </c>
      <c r="G28" s="11">
        <f>IF(D28="","",VLOOKUP(D28,'HK1'!D28:AF97,4,0)+VLOOKUP(D28,'HK2'!D28:AF97,4,0))</f>
        <v>0</v>
      </c>
      <c r="H28" s="11">
        <f>IF(D28="","",VLOOKUP(D28,'HK1'!D28:AF97,5,0)+VLOOKUP(D28,'HK2'!D28:AF97,5,0))</f>
        <v>0</v>
      </c>
      <c r="I28" s="12">
        <f>IF(D28="","",VLOOKUP(D28,'HK1'!D28:AF97,6,0)+VLOOKUP(D28,'HK2'!D28:AF97,6,0))</f>
        <v>8</v>
      </c>
      <c r="J28" s="21">
        <f>IF(D28="","",VLOOKUP(D28,'HK1'!D28:AF97,7,0)+VLOOKUP(D28,'HK2'!D28:AF97,7,0))</f>
        <v>0</v>
      </c>
      <c r="K28" s="21">
        <f>IF(D28="","",VLOOKUP(D28,'HK1'!D28:AF97,8,0)+VLOOKUP(D28,'HK2'!D28:AF97,8,0))</f>
        <v>24.799999999999997</v>
      </c>
      <c r="L28" s="21">
        <f>IF(D28="","",VLOOKUP(D28,'HK1'!D28:AF97,9,0)+VLOOKUP(D28,'HK2'!D28:AF97,9,0))</f>
        <v>0</v>
      </c>
      <c r="M28" s="21">
        <f>IF(D28="","",VLOOKUP(D28,'HK1'!D28:AF97,10,0)+VLOOKUP(D28,'HK2'!D28:AF97,10,0))</f>
        <v>0</v>
      </c>
      <c r="N28" s="14">
        <f>IF(D28="","",VLOOKUP(D28,'HK1'!D28:AF97,11,0)+VLOOKUP(D28,'HK2'!D28:AF97,11,0))</f>
        <v>24.799999999999997</v>
      </c>
      <c r="O28" s="21">
        <f>IF(D28="","",VLOOKUP(D28,'HK1'!D28:AF97,12,0)+VLOOKUP(D28,'HK2'!D28:AF97,12,0))</f>
        <v>176</v>
      </c>
      <c r="P28" s="21">
        <f>IF(D28="","",VLOOKUP(D28,'HK1'!D28:AF97,13,0)+VLOOKUP(D28,'HK2'!D28:AF97,13,0))</f>
        <v>265</v>
      </c>
      <c r="Q28" s="14">
        <f>IF(D28="","",VLOOKUP(D28,'HK1'!D28:AF97,14,0)+VLOOKUP(D28,'HK2'!D28:AF97,14,0))</f>
        <v>22.049999999999997</v>
      </c>
      <c r="R28" s="21">
        <f>IF(D28="","",VLOOKUP(D28,'HK1'!D28:AF97,15,0)+VLOOKUP(D28,'HK2'!D28:AF97,15,0))</f>
        <v>0</v>
      </c>
      <c r="S28" s="21">
        <f>IF(D28="","",VLOOKUP(D28,'HK1'!D28:AF97,16,0)+VLOOKUP(D28,'HK2'!D28:AF97,16,0))</f>
        <v>0</v>
      </c>
      <c r="T28" s="14">
        <f>IF(D28="","",VLOOKUP(D28,'HK1'!D28:AF97,17,0)+VLOOKUP(D28,'HK2'!D28:AF97,17,0))</f>
        <v>0</v>
      </c>
      <c r="U28" s="21">
        <f>IF(D28="","",VLOOKUP(D28,'HK1'!D28:AF97,18,0)+VLOOKUP(D28,'HK2'!D28:AF97,18,0))</f>
        <v>0</v>
      </c>
      <c r="V28" s="21">
        <f>IF(D28="","",VLOOKUP(D28,'HK1'!D28:AF97,19,0)+VLOOKUP(D28,'HK2'!D28:AF97,19,0))</f>
        <v>0</v>
      </c>
      <c r="W28" s="22">
        <f>IF(D28="","",VLOOKUP(D28,'HK1'!D28:AF97,20,0)+VLOOKUP(D28,'HK2'!D28:AF97,20,0))</f>
        <v>0</v>
      </c>
      <c r="X28" s="21">
        <f>IF(D28="","",VLOOKUP(D28,'HK1'!D28:AF97,21,0)+VLOOKUP(D28,'HK2'!D28:AF97,21,0))</f>
        <v>0</v>
      </c>
      <c r="Y28" s="21">
        <f>IF(D28="","",VLOOKUP(D28,'HK1'!D28:AF97,22,0)+VLOOKUP(D28,'HK2'!D28:AF97,22,0))</f>
        <v>0</v>
      </c>
      <c r="Z28" s="22">
        <f>IF(D28="","",VLOOKUP(D28,'HK1'!D28:AF97,23,0)+VLOOKUP(D28,'HK2'!D28:AF97,23,0))</f>
        <v>0</v>
      </c>
      <c r="AA28" s="21">
        <f>IF(D28="","",VLOOKUP(D28,'HK1'!D28:AF97,24,0)+VLOOKUP(D28,'HK2'!D28:AF97,24,0))</f>
        <v>0</v>
      </c>
      <c r="AB28" s="21">
        <f>IF(D28="","",VLOOKUP(D28,'HK1'!D28:AF97,25,0)+VLOOKUP(D28,'HK2'!D28:AF97,25,0))</f>
        <v>0</v>
      </c>
      <c r="AC28" s="22">
        <f>IF(D28="","",VLOOKUP(D28,'HK1'!D28:AF97,26,0)+VLOOKUP(D28,'HK2'!D28:AF97,26,0))</f>
        <v>0</v>
      </c>
      <c r="AD28" s="22">
        <f>IF(D28="","",VLOOKUP(D28,'HK1'!D28:AF97,27,0)+VLOOKUP(D28,'HK2'!D28:AF97,27,0))</f>
        <v>0</v>
      </c>
      <c r="AE28" s="22">
        <f>IF(D28="","",VLOOKUP(D28,'HK1'!D28:AF97,28,0)+VLOOKUP(D28,'HK2'!D28:AF97,28,0))</f>
        <v>0</v>
      </c>
      <c r="AF28" s="15">
        <f>IF(D28="","",VLOOKUP(D28,'HK1'!D28:AF97,29,0)+VLOOKUP(D28,'HK2'!D28:AF97,29,0))</f>
        <v>54.900000000000006</v>
      </c>
      <c r="AG28" s="16">
        <f t="shared" si="0"/>
        <v>183</v>
      </c>
    </row>
    <row r="29" spans="1:33">
      <c r="A29" s="8">
        <v>26</v>
      </c>
      <c r="B29" s="9">
        <v>1012015</v>
      </c>
      <c r="C29" s="9" t="s">
        <v>35</v>
      </c>
      <c r="D29" s="9" t="s">
        <v>58</v>
      </c>
      <c r="E29" s="10">
        <f>IF(D29="","",VLOOKUP(D29,'HK1'!D29:AF98,2,0)+VLOOKUP(D29,'HK2'!D29:AF98,2,0))</f>
        <v>2</v>
      </c>
      <c r="F29" s="11">
        <f>IF(D29="","",VLOOKUP(D29,'HK1'!D29:AF98,3,0)+VLOOKUP(D29,'HK2'!D29:AF98,3,0))</f>
        <v>4</v>
      </c>
      <c r="G29" s="11">
        <f>IF(D29="","",VLOOKUP(D29,'HK1'!D29:AF98,4,0)+VLOOKUP(D29,'HK2'!D29:AF98,4,0))</f>
        <v>0</v>
      </c>
      <c r="H29" s="11">
        <f>IF(D29="","",VLOOKUP(D29,'HK1'!D29:AF98,5,0)+VLOOKUP(D29,'HK2'!D29:AF98,5,0))</f>
        <v>0</v>
      </c>
      <c r="I29" s="12">
        <f>IF(D29="","",VLOOKUP(D29,'HK1'!D29:AF98,6,0)+VLOOKUP(D29,'HK2'!D29:AF98,6,0))</f>
        <v>10</v>
      </c>
      <c r="J29" s="21">
        <f>IF(D29="","",VLOOKUP(D29,'HK1'!D29:AF98,7,0)+VLOOKUP(D29,'HK2'!D29:AF98,7,0))</f>
        <v>13.6</v>
      </c>
      <c r="K29" s="21">
        <f>IF(D29="","",VLOOKUP(D29,'HK1'!D29:AF98,8,0)+VLOOKUP(D29,'HK2'!D29:AF98,8,0))</f>
        <v>10.399999999999999</v>
      </c>
      <c r="L29" s="21">
        <f>IF(D29="","",VLOOKUP(D29,'HK1'!D29:AF98,9,0)+VLOOKUP(D29,'HK2'!D29:AF98,9,0))</f>
        <v>0</v>
      </c>
      <c r="M29" s="21">
        <f>IF(D29="","",VLOOKUP(D29,'HK1'!D29:AF98,10,0)+VLOOKUP(D29,'HK2'!D29:AF98,10,0))</f>
        <v>0</v>
      </c>
      <c r="N29" s="14">
        <f>IF(D29="","",VLOOKUP(D29,'HK1'!D29:AF98,11,0)+VLOOKUP(D29,'HK2'!D29:AF98,11,0))</f>
        <v>24</v>
      </c>
      <c r="O29" s="21">
        <f>IF(D29="","",VLOOKUP(D29,'HK1'!D29:AF98,12,0)+VLOOKUP(D29,'HK2'!D29:AF98,12,0))</f>
        <v>453</v>
      </c>
      <c r="P29" s="21">
        <f>IF(D29="","",VLOOKUP(D29,'HK1'!D29:AF98,13,0)+VLOOKUP(D29,'HK2'!D29:AF98,13,0))</f>
        <v>475</v>
      </c>
      <c r="Q29" s="14">
        <f>IF(D29="","",VLOOKUP(D29,'HK1'!D29:AF98,14,0)+VLOOKUP(D29,'HK2'!D29:AF98,14,0))</f>
        <v>46.4</v>
      </c>
      <c r="R29" s="21">
        <f>IF(D29="","",VLOOKUP(D29,'HK1'!D29:AF98,15,0)+VLOOKUP(D29,'HK2'!D29:AF98,15,0))</f>
        <v>0</v>
      </c>
      <c r="S29" s="21">
        <f>IF(D29="","",VLOOKUP(D29,'HK1'!D29:AF98,16,0)+VLOOKUP(D29,'HK2'!D29:AF98,16,0))</f>
        <v>0</v>
      </c>
      <c r="T29" s="14">
        <f>IF(D29="","",VLOOKUP(D29,'HK1'!D29:AF98,17,0)+VLOOKUP(D29,'HK2'!D29:AF98,17,0))</f>
        <v>0</v>
      </c>
      <c r="U29" s="21">
        <f>IF(D29="","",VLOOKUP(D29,'HK1'!D29:AF98,18,0)+VLOOKUP(D29,'HK2'!D29:AF98,18,0))</f>
        <v>0</v>
      </c>
      <c r="V29" s="21">
        <f>IF(D29="","",VLOOKUP(D29,'HK1'!D29:AF98,19,0)+VLOOKUP(D29,'HK2'!D29:AF98,19,0))</f>
        <v>0</v>
      </c>
      <c r="W29" s="22">
        <f>IF(D29="","",VLOOKUP(D29,'HK1'!D29:AF98,20,0)+VLOOKUP(D29,'HK2'!D29:AF98,20,0))</f>
        <v>0</v>
      </c>
      <c r="X29" s="21">
        <f>IF(D29="","",VLOOKUP(D29,'HK1'!D29:AF98,21,0)+VLOOKUP(D29,'HK2'!D29:AF98,21,0))</f>
        <v>0</v>
      </c>
      <c r="Y29" s="21">
        <f>IF(D29="","",VLOOKUP(D29,'HK1'!D29:AF98,22,0)+VLOOKUP(D29,'HK2'!D29:AF98,22,0))</f>
        <v>0</v>
      </c>
      <c r="Z29" s="22">
        <f>IF(D29="","",VLOOKUP(D29,'HK1'!D29:AF98,23,0)+VLOOKUP(D29,'HK2'!D29:AF98,23,0))</f>
        <v>0</v>
      </c>
      <c r="AA29" s="21">
        <f>IF(D29="","",VLOOKUP(D29,'HK1'!D29:AF98,24,0)+VLOOKUP(D29,'HK2'!D29:AF98,24,0))</f>
        <v>0</v>
      </c>
      <c r="AB29" s="21">
        <f>IF(D29="","",VLOOKUP(D29,'HK1'!D29:AF98,25,0)+VLOOKUP(D29,'HK2'!D29:AF98,25,0))</f>
        <v>0</v>
      </c>
      <c r="AC29" s="22">
        <f>IF(D29="","",VLOOKUP(D29,'HK1'!D29:AF98,26,0)+VLOOKUP(D29,'HK2'!D29:AF98,26,0))</f>
        <v>0</v>
      </c>
      <c r="AD29" s="22">
        <f>IF(D29="","",VLOOKUP(D29,'HK1'!D29:AF98,27,0)+VLOOKUP(D29,'HK2'!D29:AF98,27,0))</f>
        <v>2.4</v>
      </c>
      <c r="AE29" s="22">
        <f>IF(D29="","",VLOOKUP(D29,'HK1'!D29:AF98,28,0)+VLOOKUP(D29,'HK2'!D29:AF98,28,0))</f>
        <v>0</v>
      </c>
      <c r="AF29" s="15">
        <f>IF(D29="","",VLOOKUP(D29,'HK1'!D29:AF98,29,0)+VLOOKUP(D29,'HK2'!D29:AF98,29,0))</f>
        <v>82.8</v>
      </c>
      <c r="AG29" s="16">
        <f t="shared" si="0"/>
        <v>276</v>
      </c>
    </row>
    <row r="30" spans="1:33">
      <c r="A30" s="8">
        <v>27</v>
      </c>
      <c r="B30" s="9">
        <v>1017002</v>
      </c>
      <c r="C30" s="9" t="s">
        <v>35</v>
      </c>
      <c r="D30" s="9" t="s">
        <v>59</v>
      </c>
      <c r="E30" s="10">
        <f>IF(D30="","",VLOOKUP(D30,'HK1'!D30:AF99,2,0)+VLOOKUP(D30,'HK2'!D30:AF99,2,0))</f>
        <v>0</v>
      </c>
      <c r="F30" s="11">
        <f>IF(D30="","",VLOOKUP(D30,'HK1'!D30:AF99,3,0)+VLOOKUP(D30,'HK2'!D30:AF99,3,0))</f>
        <v>0</v>
      </c>
      <c r="G30" s="11">
        <f>IF(D30="","",VLOOKUP(D30,'HK1'!D30:AF99,4,0)+VLOOKUP(D30,'HK2'!D30:AF99,4,0))</f>
        <v>0</v>
      </c>
      <c r="H30" s="11">
        <f>IF(D30="","",VLOOKUP(D30,'HK1'!D30:AF99,5,0)+VLOOKUP(D30,'HK2'!D30:AF99,5,0))</f>
        <v>0</v>
      </c>
      <c r="I30" s="12">
        <f>IF(D30="","",VLOOKUP(D30,'HK1'!D30:AF99,6,0)+VLOOKUP(D30,'HK2'!D30:AF99,6,0))</f>
        <v>0</v>
      </c>
      <c r="J30" s="21">
        <f>IF(D30="","",VLOOKUP(D30,'HK1'!D30:AF99,7,0)+VLOOKUP(D30,'HK2'!D30:AF99,7,0))</f>
        <v>9.1999999999999993</v>
      </c>
      <c r="K30" s="21">
        <f>IF(D30="","",VLOOKUP(D30,'HK1'!D30:AF99,8,0)+VLOOKUP(D30,'HK2'!D30:AF99,8,0))</f>
        <v>0</v>
      </c>
      <c r="L30" s="21">
        <f>IF(D30="","",VLOOKUP(D30,'HK1'!D30:AF99,9,0)+VLOOKUP(D30,'HK2'!D30:AF99,9,0))</f>
        <v>0</v>
      </c>
      <c r="M30" s="21">
        <f>IF(D30="","",VLOOKUP(D30,'HK1'!D30:AF99,10,0)+VLOOKUP(D30,'HK2'!D30:AF99,10,0))</f>
        <v>0</v>
      </c>
      <c r="N30" s="14">
        <f>IF(D30="","",VLOOKUP(D30,'HK1'!D30:AF99,11,0)+VLOOKUP(D30,'HK2'!D30:AF99,11,0))</f>
        <v>9.1999999999999993</v>
      </c>
      <c r="O30" s="21">
        <f>IF(D30="","",VLOOKUP(D30,'HK1'!D30:AF99,12,0)+VLOOKUP(D30,'HK2'!D30:AF99,12,0))</f>
        <v>0</v>
      </c>
      <c r="P30" s="21">
        <f>IF(D30="","",VLOOKUP(D30,'HK1'!D30:AF99,13,0)+VLOOKUP(D30,'HK2'!D30:AF99,13,0))</f>
        <v>36</v>
      </c>
      <c r="Q30" s="14">
        <f>IF(D30="","",VLOOKUP(D30,'HK1'!D30:AF99,14,0)+VLOOKUP(D30,'HK2'!D30:AF99,14,0))</f>
        <v>1.8</v>
      </c>
      <c r="R30" s="21">
        <f>IF(D30="","",VLOOKUP(D30,'HK1'!D30:AF99,15,0)+VLOOKUP(D30,'HK2'!D30:AF99,15,0))</f>
        <v>0</v>
      </c>
      <c r="S30" s="21">
        <f>IF(D30="","",VLOOKUP(D30,'HK1'!D30:AF99,16,0)+VLOOKUP(D30,'HK2'!D30:AF99,16,0))</f>
        <v>0</v>
      </c>
      <c r="T30" s="14">
        <f>IF(D30="","",VLOOKUP(D30,'HK1'!D30:AF99,17,0)+VLOOKUP(D30,'HK2'!D30:AF99,17,0))</f>
        <v>0</v>
      </c>
      <c r="U30" s="21">
        <f>IF(D30="","",VLOOKUP(D30,'HK1'!D30:AF99,18,0)+VLOOKUP(D30,'HK2'!D30:AF99,18,0))</f>
        <v>0</v>
      </c>
      <c r="V30" s="21">
        <f>IF(D30="","",VLOOKUP(D30,'HK1'!D30:AF99,19,0)+VLOOKUP(D30,'HK2'!D30:AF99,19,0))</f>
        <v>0</v>
      </c>
      <c r="W30" s="22">
        <f>IF(D30="","",VLOOKUP(D30,'HK1'!D30:AF99,20,0)+VLOOKUP(D30,'HK2'!D30:AF99,20,0))</f>
        <v>0</v>
      </c>
      <c r="X30" s="21">
        <f>IF(D30="","",VLOOKUP(D30,'HK1'!D30:AF99,21,0)+VLOOKUP(D30,'HK2'!D30:AF99,21,0))</f>
        <v>0</v>
      </c>
      <c r="Y30" s="21">
        <f>IF(D30="","",VLOOKUP(D30,'HK1'!D30:AF99,22,0)+VLOOKUP(D30,'HK2'!D30:AF99,22,0))</f>
        <v>0</v>
      </c>
      <c r="Z30" s="22">
        <f>IF(D30="","",VLOOKUP(D30,'HK1'!D30:AF99,23,0)+VLOOKUP(D30,'HK2'!D30:AF99,23,0))</f>
        <v>0</v>
      </c>
      <c r="AA30" s="21">
        <f>IF(D30="","",VLOOKUP(D30,'HK1'!D30:AF99,24,0)+VLOOKUP(D30,'HK2'!D30:AF99,24,0))</f>
        <v>0</v>
      </c>
      <c r="AB30" s="21">
        <f>IF(D30="","",VLOOKUP(D30,'HK1'!D30:AF99,25,0)+VLOOKUP(D30,'HK2'!D30:AF99,25,0))</f>
        <v>0</v>
      </c>
      <c r="AC30" s="22">
        <f>IF(D30="","",VLOOKUP(D30,'HK1'!D30:AF99,26,0)+VLOOKUP(D30,'HK2'!D30:AF99,26,0))</f>
        <v>0</v>
      </c>
      <c r="AD30" s="22">
        <f>IF(D30="","",VLOOKUP(D30,'HK1'!D30:AF99,27,0)+VLOOKUP(D30,'HK2'!D30:AF99,27,0))</f>
        <v>1.2</v>
      </c>
      <c r="AE30" s="22">
        <f>IF(D30="","",VLOOKUP(D30,'HK1'!D30:AF99,28,0)+VLOOKUP(D30,'HK2'!D30:AF99,28,0))</f>
        <v>18.799999999999997</v>
      </c>
      <c r="AF30" s="15">
        <f>IF(D30="","",VLOOKUP(D30,'HK1'!D30:AF99,29,0)+VLOOKUP(D30,'HK2'!D30:AF99,29,0))</f>
        <v>31</v>
      </c>
      <c r="AG30" s="16">
        <f t="shared" si="0"/>
        <v>103.3</v>
      </c>
    </row>
    <row r="31" spans="1:33">
      <c r="A31" s="8">
        <v>28</v>
      </c>
      <c r="B31" s="9">
        <v>1023004</v>
      </c>
      <c r="C31" s="9" t="s">
        <v>35</v>
      </c>
      <c r="D31" s="9" t="s">
        <v>60</v>
      </c>
      <c r="E31" s="10">
        <f>IF(D31="","",VLOOKUP(D31,'HK1'!D31:AF100,2,0)+VLOOKUP(D31,'HK2'!D31:AF100,2,0))</f>
        <v>0</v>
      </c>
      <c r="F31" s="11">
        <f>IF(D31="","",VLOOKUP(D31,'HK1'!D31:AF100,3,0)+VLOOKUP(D31,'HK2'!D31:AF100,3,0))</f>
        <v>0</v>
      </c>
      <c r="G31" s="11">
        <f>IF(D31="","",VLOOKUP(D31,'HK1'!D31:AF100,4,0)+VLOOKUP(D31,'HK2'!D31:AF100,4,0))</f>
        <v>0</v>
      </c>
      <c r="H31" s="11">
        <f>IF(D31="","",VLOOKUP(D31,'HK1'!D31:AF100,5,0)+VLOOKUP(D31,'HK2'!D31:AF100,5,0))</f>
        <v>0</v>
      </c>
      <c r="I31" s="12">
        <f>IF(D31="","",VLOOKUP(D31,'HK1'!D31:AF100,6,0)+VLOOKUP(D31,'HK2'!D31:AF100,6,0))</f>
        <v>0</v>
      </c>
      <c r="J31" s="21">
        <f>IF(D31="","",VLOOKUP(D31,'HK1'!D31:AF100,7,0)+VLOOKUP(D31,'HK2'!D31:AF100,7,0))</f>
        <v>0</v>
      </c>
      <c r="K31" s="21">
        <f>IF(D31="","",VLOOKUP(D31,'HK1'!D31:AF100,8,0)+VLOOKUP(D31,'HK2'!D31:AF100,8,0))</f>
        <v>3.5999999999999996</v>
      </c>
      <c r="L31" s="21">
        <f>IF(D31="","",VLOOKUP(D31,'HK1'!D31:AF100,9,0)+VLOOKUP(D31,'HK2'!D31:AF100,9,0))</f>
        <v>0</v>
      </c>
      <c r="M31" s="21">
        <f>IF(D31="","",VLOOKUP(D31,'HK1'!D31:AF100,10,0)+VLOOKUP(D31,'HK2'!D31:AF100,10,0))</f>
        <v>0</v>
      </c>
      <c r="N31" s="14">
        <f>IF(D31="","",VLOOKUP(D31,'HK1'!D31:AF100,11,0)+VLOOKUP(D31,'HK2'!D31:AF100,11,0))</f>
        <v>3.5999999999999996</v>
      </c>
      <c r="O31" s="21">
        <f>IF(D31="","",VLOOKUP(D31,'HK1'!D31:AF100,12,0)+VLOOKUP(D31,'HK2'!D31:AF100,12,0))</f>
        <v>0</v>
      </c>
      <c r="P31" s="21">
        <f>IF(D31="","",VLOOKUP(D31,'HK1'!D31:AF100,13,0)+VLOOKUP(D31,'HK2'!D31:AF100,13,0))</f>
        <v>0</v>
      </c>
      <c r="Q31" s="14">
        <f>IF(D31="","",VLOOKUP(D31,'HK1'!D31:AF100,14,0)+VLOOKUP(D31,'HK2'!D31:AF100,14,0))</f>
        <v>0</v>
      </c>
      <c r="R31" s="21">
        <f>IF(D31="","",VLOOKUP(D31,'HK1'!D31:AF100,15,0)+VLOOKUP(D31,'HK2'!D31:AF100,15,0))</f>
        <v>0</v>
      </c>
      <c r="S31" s="21">
        <f>IF(D31="","",VLOOKUP(D31,'HK1'!D31:AF100,16,0)+VLOOKUP(D31,'HK2'!D31:AF100,16,0))</f>
        <v>0</v>
      </c>
      <c r="T31" s="14">
        <f>IF(D31="","",VLOOKUP(D31,'HK1'!D31:AF100,17,0)+VLOOKUP(D31,'HK2'!D31:AF100,17,0))</f>
        <v>0</v>
      </c>
      <c r="U31" s="21">
        <f>IF(D31="","",VLOOKUP(D31,'HK1'!D31:AF100,18,0)+VLOOKUP(D31,'HK2'!D31:AF100,18,0))</f>
        <v>0</v>
      </c>
      <c r="V31" s="21">
        <f>IF(D31="","",VLOOKUP(D31,'HK1'!D31:AF100,19,0)+VLOOKUP(D31,'HK2'!D31:AF100,19,0))</f>
        <v>0</v>
      </c>
      <c r="W31" s="22">
        <f>IF(D31="","",VLOOKUP(D31,'HK1'!D31:AF100,20,0)+VLOOKUP(D31,'HK2'!D31:AF100,20,0))</f>
        <v>0</v>
      </c>
      <c r="X31" s="21">
        <f>IF(D31="","",VLOOKUP(D31,'HK1'!D31:AF100,21,0)+VLOOKUP(D31,'HK2'!D31:AF100,21,0))</f>
        <v>0</v>
      </c>
      <c r="Y31" s="21">
        <f>IF(D31="","",VLOOKUP(D31,'HK1'!D31:AF100,22,0)+VLOOKUP(D31,'HK2'!D31:AF100,22,0))</f>
        <v>0</v>
      </c>
      <c r="Z31" s="22">
        <f>IF(D31="","",VLOOKUP(D31,'HK1'!D31:AF100,23,0)+VLOOKUP(D31,'HK2'!D31:AF100,23,0))</f>
        <v>0</v>
      </c>
      <c r="AA31" s="21">
        <f>IF(D31="","",VLOOKUP(D31,'HK1'!D31:AF100,24,0)+VLOOKUP(D31,'HK2'!D31:AF100,24,0))</f>
        <v>0</v>
      </c>
      <c r="AB31" s="21">
        <f>IF(D31="","",VLOOKUP(D31,'HK1'!D31:AF100,25,0)+VLOOKUP(D31,'HK2'!D31:AF100,25,0))</f>
        <v>0</v>
      </c>
      <c r="AC31" s="22">
        <f>IF(D31="","",VLOOKUP(D31,'HK1'!D31:AF100,26,0)+VLOOKUP(D31,'HK2'!D31:AF100,26,0))</f>
        <v>0</v>
      </c>
      <c r="AD31" s="22">
        <f>IF(D31="","",VLOOKUP(D31,'HK1'!D31:AF100,27,0)+VLOOKUP(D31,'HK2'!D31:AF100,27,0))</f>
        <v>2</v>
      </c>
      <c r="AE31" s="22">
        <f>IF(D31="","",VLOOKUP(D31,'HK1'!D31:AF100,28,0)+VLOOKUP(D31,'HK2'!D31:AF100,28,0))</f>
        <v>0</v>
      </c>
      <c r="AF31" s="15">
        <f>IF(D31="","",VLOOKUP(D31,'HK1'!D31:AF100,29,0)+VLOOKUP(D31,'HK2'!D31:AF100,29,0))</f>
        <v>5.6000000000000005</v>
      </c>
      <c r="AG31" s="16">
        <f t="shared" si="0"/>
        <v>18.7</v>
      </c>
    </row>
    <row r="32" spans="1:33" hidden="1">
      <c r="A32" s="8">
        <v>29</v>
      </c>
      <c r="B32" s="9">
        <v>1012027</v>
      </c>
      <c r="C32" s="9" t="s">
        <v>35</v>
      </c>
      <c r="D32" s="9" t="s">
        <v>61</v>
      </c>
      <c r="E32" s="10">
        <f>IF(D32="","",VLOOKUP(D32,'HK1'!D32:AF101,2,0)+VLOOKUP(D32,'HK2'!D32:AF101,2,0))</f>
        <v>0</v>
      </c>
      <c r="F32" s="11">
        <f>IF(D32="","",VLOOKUP(D32,'HK1'!D32:AF101,3,0)+VLOOKUP(D32,'HK2'!D32:AF101,3,0))</f>
        <v>0</v>
      </c>
      <c r="G32" s="11">
        <f>IF(D32="","",VLOOKUP(D32,'HK1'!D32:AF101,4,0)+VLOOKUP(D32,'HK2'!D32:AF101,4,0))</f>
        <v>0</v>
      </c>
      <c r="H32" s="11">
        <f>IF(D32="","",VLOOKUP(D32,'HK1'!D32:AF101,5,0)+VLOOKUP(D32,'HK2'!D32:AF101,5,0))</f>
        <v>0</v>
      </c>
      <c r="I32" s="12">
        <f>IF(D32="","",VLOOKUP(D32,'HK1'!D32:AF101,6,0)+VLOOKUP(D32,'HK2'!D32:AF101,6,0))</f>
        <v>0</v>
      </c>
      <c r="J32" s="21">
        <f>IF(D32="","",VLOOKUP(D32,'HK1'!D32:AF101,7,0)+VLOOKUP(D32,'HK2'!D32:AF101,7,0))</f>
        <v>0</v>
      </c>
      <c r="K32" s="21">
        <f>IF(D32="","",VLOOKUP(D32,'HK1'!D32:AF101,8,0)+VLOOKUP(D32,'HK2'!D32:AF101,8,0))</f>
        <v>0</v>
      </c>
      <c r="L32" s="21">
        <f>IF(D32="","",VLOOKUP(D32,'HK1'!D32:AF101,9,0)+VLOOKUP(D32,'HK2'!D32:AF101,9,0))</f>
        <v>0</v>
      </c>
      <c r="M32" s="21">
        <f>IF(D32="","",VLOOKUP(D32,'HK1'!D32:AF101,10,0)+VLOOKUP(D32,'HK2'!D32:AF101,10,0))</f>
        <v>0</v>
      </c>
      <c r="N32" s="14">
        <f>IF(D32="","",VLOOKUP(D32,'HK1'!D32:AF101,11,0)+VLOOKUP(D32,'HK2'!D32:AF101,11,0))</f>
        <v>0</v>
      </c>
      <c r="O32" s="21">
        <f>IF(D32="","",VLOOKUP(D32,'HK1'!D32:AF101,12,0)+VLOOKUP(D32,'HK2'!D32:AF101,12,0))</f>
        <v>0</v>
      </c>
      <c r="P32" s="21">
        <f>IF(D32="","",VLOOKUP(D32,'HK1'!D32:AF101,13,0)+VLOOKUP(D32,'HK2'!D32:AF101,13,0))</f>
        <v>0</v>
      </c>
      <c r="Q32" s="14">
        <f>IF(D32="","",VLOOKUP(D32,'HK1'!D32:AF101,14,0)+VLOOKUP(D32,'HK2'!D32:AF101,14,0))</f>
        <v>0</v>
      </c>
      <c r="R32" s="21">
        <f>IF(D32="","",VLOOKUP(D32,'HK1'!D32:AF101,15,0)+VLOOKUP(D32,'HK2'!D32:AF101,15,0))</f>
        <v>0</v>
      </c>
      <c r="S32" s="21">
        <f>IF(D32="","",VLOOKUP(D32,'HK1'!D32:AF101,16,0)+VLOOKUP(D32,'HK2'!D32:AF101,16,0))</f>
        <v>0</v>
      </c>
      <c r="T32" s="14">
        <f>IF(D32="","",VLOOKUP(D32,'HK1'!D32:AF101,17,0)+VLOOKUP(D32,'HK2'!D32:AF101,17,0))</f>
        <v>0</v>
      </c>
      <c r="U32" s="21">
        <f>IF(D32="","",VLOOKUP(D32,'HK1'!D32:AF101,18,0)+VLOOKUP(D32,'HK2'!D32:AF101,18,0))</f>
        <v>0</v>
      </c>
      <c r="V32" s="21">
        <f>IF(D32="","",VLOOKUP(D32,'HK1'!D32:AF101,19,0)+VLOOKUP(D32,'HK2'!D32:AF101,19,0))</f>
        <v>0</v>
      </c>
      <c r="W32" s="22">
        <f>IF(D32="","",VLOOKUP(D32,'HK1'!D32:AF101,20,0)+VLOOKUP(D32,'HK2'!D32:AF101,20,0))</f>
        <v>0</v>
      </c>
      <c r="X32" s="21">
        <f>IF(D32="","",VLOOKUP(D32,'HK1'!D32:AF101,21,0)+VLOOKUP(D32,'HK2'!D32:AF101,21,0))</f>
        <v>0</v>
      </c>
      <c r="Y32" s="21">
        <f>IF(D32="","",VLOOKUP(D32,'HK1'!D32:AF101,22,0)+VLOOKUP(D32,'HK2'!D32:AF101,22,0))</f>
        <v>0</v>
      </c>
      <c r="Z32" s="22">
        <f>IF(D32="","",VLOOKUP(D32,'HK1'!D32:AF101,23,0)+VLOOKUP(D32,'HK2'!D32:AF101,23,0))</f>
        <v>0</v>
      </c>
      <c r="AA32" s="21">
        <f>IF(D32="","",VLOOKUP(D32,'HK1'!D32:AF101,24,0)+VLOOKUP(D32,'HK2'!D32:AF101,24,0))</f>
        <v>0</v>
      </c>
      <c r="AB32" s="21">
        <f>IF(D32="","",VLOOKUP(D32,'HK1'!D32:AF101,25,0)+VLOOKUP(D32,'HK2'!D32:AF101,25,0))</f>
        <v>0</v>
      </c>
      <c r="AC32" s="22">
        <f>IF(D32="","",VLOOKUP(D32,'HK1'!D32:AF101,26,0)+VLOOKUP(D32,'HK2'!D32:AF101,26,0))</f>
        <v>0</v>
      </c>
      <c r="AD32" s="22">
        <f>IF(D32="","",VLOOKUP(D32,'HK1'!D32:AF101,27,0)+VLOOKUP(D32,'HK2'!D32:AF101,27,0))</f>
        <v>0</v>
      </c>
      <c r="AE32" s="22">
        <f>IF(D32="","",VLOOKUP(D32,'HK1'!D32:AF101,28,0)+VLOOKUP(D32,'HK2'!D32:AF101,28,0))</f>
        <v>0</v>
      </c>
      <c r="AF32" s="15">
        <f>IF(D32="","",VLOOKUP(D32,'HK1'!D32:AF101,29,0)+VLOOKUP(D32,'HK2'!D32:AF101,29,0))</f>
        <v>0</v>
      </c>
      <c r="AG32" s="16">
        <f t="shared" si="0"/>
        <v>0</v>
      </c>
    </row>
    <row r="33" spans="1:33">
      <c r="A33" s="8">
        <v>30</v>
      </c>
      <c r="B33" s="9">
        <v>1012025</v>
      </c>
      <c r="C33" s="9" t="s">
        <v>35</v>
      </c>
      <c r="D33" s="9" t="s">
        <v>62</v>
      </c>
      <c r="E33" s="10">
        <f>IF(D33="","",VLOOKUP(D33,'HK1'!D33:AF102,2,0)+VLOOKUP(D33,'HK2'!D33:AF102,2,0))</f>
        <v>0</v>
      </c>
      <c r="F33" s="11">
        <f>IF(D33="","",VLOOKUP(D33,'HK1'!D33:AF102,3,0)+VLOOKUP(D33,'HK2'!D33:AF102,3,0))</f>
        <v>0</v>
      </c>
      <c r="G33" s="11">
        <f>IF(D33="","",VLOOKUP(D33,'HK1'!D33:AF102,4,0)+VLOOKUP(D33,'HK2'!D33:AF102,4,0))</f>
        <v>0</v>
      </c>
      <c r="H33" s="11">
        <f>IF(D33="","",VLOOKUP(D33,'HK1'!D33:AF102,5,0)+VLOOKUP(D33,'HK2'!D33:AF102,5,0))</f>
        <v>0</v>
      </c>
      <c r="I33" s="12">
        <f>IF(D33="","",VLOOKUP(D33,'HK1'!D33:AF102,6,0)+VLOOKUP(D33,'HK2'!D33:AF102,6,0))</f>
        <v>0</v>
      </c>
      <c r="J33" s="21">
        <f>IF(D33="","",VLOOKUP(D33,'HK1'!D33:AF102,7,0)+VLOOKUP(D33,'HK2'!D33:AF102,7,0))</f>
        <v>0</v>
      </c>
      <c r="K33" s="21">
        <f>IF(D33="","",VLOOKUP(D33,'HK1'!D33:AF102,8,0)+VLOOKUP(D33,'HK2'!D33:AF102,8,0))</f>
        <v>5.1999999999999993</v>
      </c>
      <c r="L33" s="21">
        <f>IF(D33="","",VLOOKUP(D33,'HK1'!D33:AF102,9,0)+VLOOKUP(D33,'HK2'!D33:AF102,9,0))</f>
        <v>0</v>
      </c>
      <c r="M33" s="21">
        <f>IF(D33="","",VLOOKUP(D33,'HK1'!D33:AF102,10,0)+VLOOKUP(D33,'HK2'!D33:AF102,10,0))</f>
        <v>0</v>
      </c>
      <c r="N33" s="14">
        <f>IF(D33="","",VLOOKUP(D33,'HK1'!D33:AF102,11,0)+VLOOKUP(D33,'HK2'!D33:AF102,11,0))</f>
        <v>5.1999999999999993</v>
      </c>
      <c r="O33" s="21">
        <f>IF(D33="","",VLOOKUP(D33,'HK1'!D33:AF102,12,0)+VLOOKUP(D33,'HK2'!D33:AF102,12,0))</f>
        <v>0</v>
      </c>
      <c r="P33" s="21">
        <f>IF(D33="","",VLOOKUP(D33,'HK1'!D33:AF102,13,0)+VLOOKUP(D33,'HK2'!D33:AF102,13,0))</f>
        <v>0</v>
      </c>
      <c r="Q33" s="14">
        <f>IF(D33="","",VLOOKUP(D33,'HK1'!D33:AF102,14,0)+VLOOKUP(D33,'HK2'!D33:AF102,14,0))</f>
        <v>0</v>
      </c>
      <c r="R33" s="21">
        <f>IF(D33="","",VLOOKUP(D33,'HK1'!D33:AF102,15,0)+VLOOKUP(D33,'HK2'!D33:AF102,15,0))</f>
        <v>0</v>
      </c>
      <c r="S33" s="21">
        <f>IF(D33="","",VLOOKUP(D33,'HK1'!D33:AF102,16,0)+VLOOKUP(D33,'HK2'!D33:AF102,16,0))</f>
        <v>0</v>
      </c>
      <c r="T33" s="14">
        <f>IF(D33="","",VLOOKUP(D33,'HK1'!D33:AF102,17,0)+VLOOKUP(D33,'HK2'!D33:AF102,17,0))</f>
        <v>0</v>
      </c>
      <c r="U33" s="21">
        <f>IF(D33="","",VLOOKUP(D33,'HK1'!D33:AF102,18,0)+VLOOKUP(D33,'HK2'!D33:AF102,18,0))</f>
        <v>0</v>
      </c>
      <c r="V33" s="21">
        <f>IF(D33="","",VLOOKUP(D33,'HK1'!D33:AF102,19,0)+VLOOKUP(D33,'HK2'!D33:AF102,19,0))</f>
        <v>0</v>
      </c>
      <c r="W33" s="22">
        <f>IF(D33="","",VLOOKUP(D33,'HK1'!D33:AF102,20,0)+VLOOKUP(D33,'HK2'!D33:AF102,20,0))</f>
        <v>0</v>
      </c>
      <c r="X33" s="21">
        <f>IF(D33="","",VLOOKUP(D33,'HK1'!D33:AF102,21,0)+VLOOKUP(D33,'HK2'!D33:AF102,21,0))</f>
        <v>0</v>
      </c>
      <c r="Y33" s="21">
        <f>IF(D33="","",VLOOKUP(D33,'HK1'!D33:AF102,22,0)+VLOOKUP(D33,'HK2'!D33:AF102,22,0))</f>
        <v>0</v>
      </c>
      <c r="Z33" s="22">
        <f>IF(D33="","",VLOOKUP(D33,'HK1'!D33:AF102,23,0)+VLOOKUP(D33,'HK2'!D33:AF102,23,0))</f>
        <v>0</v>
      </c>
      <c r="AA33" s="21">
        <f>IF(D33="","",VLOOKUP(D33,'HK1'!D33:AF102,24,0)+VLOOKUP(D33,'HK2'!D33:AF102,24,0))</f>
        <v>0</v>
      </c>
      <c r="AB33" s="21">
        <f>IF(D33="","",VLOOKUP(D33,'HK1'!D33:AF102,25,0)+VLOOKUP(D33,'HK2'!D33:AF102,25,0))</f>
        <v>0</v>
      </c>
      <c r="AC33" s="22">
        <f>IF(D33="","",VLOOKUP(D33,'HK1'!D33:AF102,26,0)+VLOOKUP(D33,'HK2'!D33:AF102,26,0))</f>
        <v>0</v>
      </c>
      <c r="AD33" s="22">
        <f>IF(D33="","",VLOOKUP(D33,'HK1'!D33:AF102,27,0)+VLOOKUP(D33,'HK2'!D33:AF102,27,0))</f>
        <v>1.2</v>
      </c>
      <c r="AE33" s="22">
        <f>IF(D33="","",VLOOKUP(D33,'HK1'!D33:AF102,28,0)+VLOOKUP(D33,'HK2'!D33:AF102,28,0))</f>
        <v>0</v>
      </c>
      <c r="AF33" s="15">
        <f>IF(D33="","",VLOOKUP(D33,'HK1'!D33:AF102,29,0)+VLOOKUP(D33,'HK2'!D33:AF102,29,0))</f>
        <v>6.4</v>
      </c>
      <c r="AG33" s="16">
        <f t="shared" si="0"/>
        <v>21.3</v>
      </c>
    </row>
    <row r="34" spans="1:33" hidden="1">
      <c r="A34" s="8">
        <v>31</v>
      </c>
      <c r="B34" s="9">
        <v>1012024</v>
      </c>
      <c r="C34" s="9" t="s">
        <v>35</v>
      </c>
      <c r="D34" s="9" t="s">
        <v>63</v>
      </c>
      <c r="E34" s="10">
        <f>IF(D34="","",VLOOKUP(D34,'HK1'!D34:AF103,2,0)+VLOOKUP(D34,'HK2'!D34:AF103,2,0))</f>
        <v>0</v>
      </c>
      <c r="F34" s="11">
        <f>IF(D34="","",VLOOKUP(D34,'HK1'!D34:AF103,3,0)+VLOOKUP(D34,'HK2'!D34:AF103,3,0))</f>
        <v>0</v>
      </c>
      <c r="G34" s="11">
        <f>IF(D34="","",VLOOKUP(D34,'HK1'!D34:AF103,4,0)+VLOOKUP(D34,'HK2'!D34:AF103,4,0))</f>
        <v>0</v>
      </c>
      <c r="H34" s="11">
        <f>IF(D34="","",VLOOKUP(D34,'HK1'!D34:AF103,5,0)+VLOOKUP(D34,'HK2'!D34:AF103,5,0))</f>
        <v>0</v>
      </c>
      <c r="I34" s="12">
        <f>IF(D34="","",VLOOKUP(D34,'HK1'!D34:AF103,6,0)+VLOOKUP(D34,'HK2'!D34:AF103,6,0))</f>
        <v>0</v>
      </c>
      <c r="J34" s="21">
        <f>IF(D34="","",VLOOKUP(D34,'HK1'!D34:AF103,7,0)+VLOOKUP(D34,'HK2'!D34:AF103,7,0))</f>
        <v>0</v>
      </c>
      <c r="K34" s="21">
        <f>IF(D34="","",VLOOKUP(D34,'HK1'!D34:AF103,8,0)+VLOOKUP(D34,'HK2'!D34:AF103,8,0))</f>
        <v>0</v>
      </c>
      <c r="L34" s="21">
        <f>IF(D34="","",VLOOKUP(D34,'HK1'!D34:AF103,9,0)+VLOOKUP(D34,'HK2'!D34:AF103,9,0))</f>
        <v>0</v>
      </c>
      <c r="M34" s="21">
        <f>IF(D34="","",VLOOKUP(D34,'HK1'!D34:AF103,10,0)+VLOOKUP(D34,'HK2'!D34:AF103,10,0))</f>
        <v>0</v>
      </c>
      <c r="N34" s="14">
        <f>IF(D34="","",VLOOKUP(D34,'HK1'!D34:AF103,11,0)+VLOOKUP(D34,'HK2'!D34:AF103,11,0))</f>
        <v>0</v>
      </c>
      <c r="O34" s="21">
        <f>IF(D34="","",VLOOKUP(D34,'HK1'!D34:AF103,12,0)+VLOOKUP(D34,'HK2'!D34:AF103,12,0))</f>
        <v>0</v>
      </c>
      <c r="P34" s="21">
        <f>IF(D34="","",VLOOKUP(D34,'HK1'!D34:AF103,13,0)+VLOOKUP(D34,'HK2'!D34:AF103,13,0))</f>
        <v>0</v>
      </c>
      <c r="Q34" s="14">
        <f>IF(D34="","",VLOOKUP(D34,'HK1'!D34:AF103,14,0)+VLOOKUP(D34,'HK2'!D34:AF103,14,0))</f>
        <v>0</v>
      </c>
      <c r="R34" s="21">
        <f>IF(D34="","",VLOOKUP(D34,'HK1'!D34:AF103,15,0)+VLOOKUP(D34,'HK2'!D34:AF103,15,0))</f>
        <v>0</v>
      </c>
      <c r="S34" s="21">
        <f>IF(D34="","",VLOOKUP(D34,'HK1'!D34:AF103,16,0)+VLOOKUP(D34,'HK2'!D34:AF103,16,0))</f>
        <v>0</v>
      </c>
      <c r="T34" s="14">
        <f>IF(D34="","",VLOOKUP(D34,'HK1'!D34:AF103,17,0)+VLOOKUP(D34,'HK2'!D34:AF103,17,0))</f>
        <v>0</v>
      </c>
      <c r="U34" s="21">
        <f>IF(D34="","",VLOOKUP(D34,'HK1'!D34:AF103,18,0)+VLOOKUP(D34,'HK2'!D34:AF103,18,0))</f>
        <v>0</v>
      </c>
      <c r="V34" s="21">
        <f>IF(D34="","",VLOOKUP(D34,'HK1'!D34:AF103,19,0)+VLOOKUP(D34,'HK2'!D34:AF103,19,0))</f>
        <v>0</v>
      </c>
      <c r="W34" s="22">
        <f>IF(D34="","",VLOOKUP(D34,'HK1'!D34:AF103,20,0)+VLOOKUP(D34,'HK2'!D34:AF103,20,0))</f>
        <v>0</v>
      </c>
      <c r="X34" s="21">
        <f>IF(D34="","",VLOOKUP(D34,'HK1'!D34:AF103,21,0)+VLOOKUP(D34,'HK2'!D34:AF103,21,0))</f>
        <v>0</v>
      </c>
      <c r="Y34" s="21">
        <f>IF(D34="","",VLOOKUP(D34,'HK1'!D34:AF103,22,0)+VLOOKUP(D34,'HK2'!D34:AF103,22,0))</f>
        <v>0</v>
      </c>
      <c r="Z34" s="22">
        <f>IF(D34="","",VLOOKUP(D34,'HK1'!D34:AF103,23,0)+VLOOKUP(D34,'HK2'!D34:AF103,23,0))</f>
        <v>0</v>
      </c>
      <c r="AA34" s="21">
        <f>IF(D34="","",VLOOKUP(D34,'HK1'!D34:AF103,24,0)+VLOOKUP(D34,'HK2'!D34:AF103,24,0))</f>
        <v>0</v>
      </c>
      <c r="AB34" s="21">
        <f>IF(D34="","",VLOOKUP(D34,'HK1'!D34:AF103,25,0)+VLOOKUP(D34,'HK2'!D34:AF103,25,0))</f>
        <v>0</v>
      </c>
      <c r="AC34" s="22">
        <f>IF(D34="","",VLOOKUP(D34,'HK1'!D34:AF103,26,0)+VLOOKUP(D34,'HK2'!D34:AF103,26,0))</f>
        <v>0</v>
      </c>
      <c r="AD34" s="22">
        <f>IF(D34="","",VLOOKUP(D34,'HK1'!D34:AF103,27,0)+VLOOKUP(D34,'HK2'!D34:AF103,27,0))</f>
        <v>0</v>
      </c>
      <c r="AE34" s="22">
        <f>IF(D34="","",VLOOKUP(D34,'HK1'!D34:AF103,28,0)+VLOOKUP(D34,'HK2'!D34:AF103,28,0))</f>
        <v>0</v>
      </c>
      <c r="AF34" s="15">
        <f>IF(D34="","",VLOOKUP(D34,'HK1'!D34:AF103,29,0)+VLOOKUP(D34,'HK2'!D34:AF103,29,0))</f>
        <v>0</v>
      </c>
      <c r="AG34" s="16">
        <f t="shared" si="0"/>
        <v>0</v>
      </c>
    </row>
    <row r="35" spans="1:33">
      <c r="A35" s="8">
        <v>32</v>
      </c>
      <c r="B35" s="9">
        <v>1014036</v>
      </c>
      <c r="C35" s="9" t="s">
        <v>64</v>
      </c>
      <c r="D35" s="9" t="s">
        <v>65</v>
      </c>
      <c r="E35" s="10">
        <f>IF(D35="","",VLOOKUP(D35,'HK1'!D35:AF104,2,0)+VLOOKUP(D35,'HK2'!D35:AF104,2,0))</f>
        <v>0</v>
      </c>
      <c r="F35" s="11">
        <f>IF(D35="","",VLOOKUP(D35,'HK1'!D35:AF104,3,0)+VLOOKUP(D35,'HK2'!D35:AF104,3,0))</f>
        <v>0</v>
      </c>
      <c r="G35" s="11">
        <f>IF(D35="","",VLOOKUP(D35,'HK1'!D35:AF104,4,0)+VLOOKUP(D35,'HK2'!D35:AF104,4,0))</f>
        <v>0</v>
      </c>
      <c r="H35" s="11">
        <f>IF(D35="","",VLOOKUP(D35,'HK1'!D35:AF104,5,0)+VLOOKUP(D35,'HK2'!D35:AF104,5,0))</f>
        <v>0</v>
      </c>
      <c r="I35" s="12">
        <f>IF(D35="","",VLOOKUP(D35,'HK1'!D35:AF104,6,0)+VLOOKUP(D35,'HK2'!D35:AF104,6,0))</f>
        <v>0</v>
      </c>
      <c r="J35" s="21">
        <f>IF(D35="","",VLOOKUP(D35,'HK1'!D35:AF104,7,0)+VLOOKUP(D35,'HK2'!D35:AF104,7,0))</f>
        <v>1.2</v>
      </c>
      <c r="K35" s="21">
        <f>IF(D35="","",VLOOKUP(D35,'HK1'!D35:AF104,8,0)+VLOOKUP(D35,'HK2'!D35:AF104,8,0))</f>
        <v>7.2</v>
      </c>
      <c r="L35" s="21">
        <f>IF(D35="","",VLOOKUP(D35,'HK1'!D35:AF104,9,0)+VLOOKUP(D35,'HK2'!D35:AF104,9,0))</f>
        <v>0</v>
      </c>
      <c r="M35" s="21">
        <f>IF(D35="","",VLOOKUP(D35,'HK1'!D35:AF104,10,0)+VLOOKUP(D35,'HK2'!D35:AF104,10,0))</f>
        <v>0</v>
      </c>
      <c r="N35" s="14">
        <f>IF(D35="","",VLOOKUP(D35,'HK1'!D35:AF104,11,0)+VLOOKUP(D35,'HK2'!D35:AF104,11,0))</f>
        <v>8.4</v>
      </c>
      <c r="O35" s="21">
        <f>IF(D35="","",VLOOKUP(D35,'HK1'!D35:AF104,12,0)+VLOOKUP(D35,'HK2'!D35:AF104,12,0))</f>
        <v>0</v>
      </c>
      <c r="P35" s="21">
        <f>IF(D35="","",VLOOKUP(D35,'HK1'!D35:AF104,13,0)+VLOOKUP(D35,'HK2'!D35:AF104,13,0))</f>
        <v>0</v>
      </c>
      <c r="Q35" s="14">
        <f>IF(D35="","",VLOOKUP(D35,'HK1'!D35:AF104,14,0)+VLOOKUP(D35,'HK2'!D35:AF104,14,0))</f>
        <v>0</v>
      </c>
      <c r="R35" s="21">
        <f>IF(D35="","",VLOOKUP(D35,'HK1'!D35:AF104,15,0)+VLOOKUP(D35,'HK2'!D35:AF104,15,0))</f>
        <v>0</v>
      </c>
      <c r="S35" s="21">
        <f>IF(D35="","",VLOOKUP(D35,'HK1'!D35:AF104,16,0)+VLOOKUP(D35,'HK2'!D35:AF104,16,0))</f>
        <v>0</v>
      </c>
      <c r="T35" s="14">
        <f>IF(D35="","",VLOOKUP(D35,'HK1'!D35:AF104,17,0)+VLOOKUP(D35,'HK2'!D35:AF104,17,0))</f>
        <v>0</v>
      </c>
      <c r="U35" s="21">
        <f>IF(D35="","",VLOOKUP(D35,'HK1'!D35:AF104,18,0)+VLOOKUP(D35,'HK2'!D35:AF104,18,0))</f>
        <v>0</v>
      </c>
      <c r="V35" s="21">
        <f>IF(D35="","",VLOOKUP(D35,'HK1'!D35:AF104,19,0)+VLOOKUP(D35,'HK2'!D35:AF104,19,0))</f>
        <v>0</v>
      </c>
      <c r="W35" s="22">
        <f>IF(D35="","",VLOOKUP(D35,'HK1'!D35:AF104,20,0)+VLOOKUP(D35,'HK2'!D35:AF104,20,0))</f>
        <v>0</v>
      </c>
      <c r="X35" s="21">
        <f>IF(D35="","",VLOOKUP(D35,'HK1'!D35:AF104,21,0)+VLOOKUP(D35,'HK2'!D35:AF104,21,0))</f>
        <v>0</v>
      </c>
      <c r="Y35" s="21">
        <f>IF(D35="","",VLOOKUP(D35,'HK1'!D35:AF104,22,0)+VLOOKUP(D35,'HK2'!D35:AF104,22,0))</f>
        <v>0</v>
      </c>
      <c r="Z35" s="22">
        <f>IF(D35="","",VLOOKUP(D35,'HK1'!D35:AF104,23,0)+VLOOKUP(D35,'HK2'!D35:AF104,23,0))</f>
        <v>0</v>
      </c>
      <c r="AA35" s="21">
        <f>IF(D35="","",VLOOKUP(D35,'HK1'!D35:AF104,24,0)+VLOOKUP(D35,'HK2'!D35:AF104,24,0))</f>
        <v>0</v>
      </c>
      <c r="AB35" s="21">
        <f>IF(D35="","",VLOOKUP(D35,'HK1'!D35:AF104,25,0)+VLOOKUP(D35,'HK2'!D35:AF104,25,0))</f>
        <v>0</v>
      </c>
      <c r="AC35" s="22">
        <f>IF(D35="","",VLOOKUP(D35,'HK1'!D35:AF104,26,0)+VLOOKUP(D35,'HK2'!D35:AF104,26,0))</f>
        <v>0</v>
      </c>
      <c r="AD35" s="22">
        <f>IF(D35="","",VLOOKUP(D35,'HK1'!D35:AF104,27,0)+VLOOKUP(D35,'HK2'!D35:AF104,27,0))</f>
        <v>0</v>
      </c>
      <c r="AE35" s="22">
        <f>IF(D35="","",VLOOKUP(D35,'HK1'!D35:AF104,28,0)+VLOOKUP(D35,'HK2'!D35:AF104,28,0))</f>
        <v>0</v>
      </c>
      <c r="AF35" s="15">
        <f>IF(D35="","",VLOOKUP(D35,'HK1'!D35:AF104,29,0)+VLOOKUP(D35,'HK2'!D35:AF104,29,0))</f>
        <v>8.4</v>
      </c>
      <c r="AG35" s="16">
        <f t="shared" si="0"/>
        <v>28</v>
      </c>
    </row>
    <row r="36" spans="1:33">
      <c r="A36" s="8">
        <v>33</v>
      </c>
      <c r="B36" s="9">
        <v>1014032</v>
      </c>
      <c r="C36" s="9" t="s">
        <v>64</v>
      </c>
      <c r="D36" s="9" t="s">
        <v>66</v>
      </c>
      <c r="E36" s="10">
        <f>IF(D36="","",VLOOKUP(D36,'HK1'!D36:AF105,2,0)+VLOOKUP(D36,'HK2'!D36:AF105,2,0))</f>
        <v>4</v>
      </c>
      <c r="F36" s="11">
        <f>IF(D36="","",VLOOKUP(D36,'HK1'!D36:AF105,3,0)+VLOOKUP(D36,'HK2'!D36:AF105,3,0))</f>
        <v>0</v>
      </c>
      <c r="G36" s="11">
        <f>IF(D36="","",VLOOKUP(D36,'HK1'!D36:AF105,4,0)+VLOOKUP(D36,'HK2'!D36:AF105,4,0))</f>
        <v>0</v>
      </c>
      <c r="H36" s="11">
        <f>IF(D36="","",VLOOKUP(D36,'HK1'!D36:AF105,5,0)+VLOOKUP(D36,'HK2'!D36:AF105,5,0))</f>
        <v>0</v>
      </c>
      <c r="I36" s="12">
        <f>IF(D36="","",VLOOKUP(D36,'HK1'!D36:AF105,6,0)+VLOOKUP(D36,'HK2'!D36:AF105,6,0))</f>
        <v>4</v>
      </c>
      <c r="J36" s="21">
        <f>IF(D36="","",VLOOKUP(D36,'HK1'!D36:AF105,7,0)+VLOOKUP(D36,'HK2'!D36:AF105,7,0))</f>
        <v>20.799999999999997</v>
      </c>
      <c r="K36" s="21">
        <f>IF(D36="","",VLOOKUP(D36,'HK1'!D36:AF105,8,0)+VLOOKUP(D36,'HK2'!D36:AF105,8,0))</f>
        <v>3.5999999999999996</v>
      </c>
      <c r="L36" s="21">
        <f>IF(D36="","",VLOOKUP(D36,'HK1'!D36:AF105,9,0)+VLOOKUP(D36,'HK2'!D36:AF105,9,0))</f>
        <v>0</v>
      </c>
      <c r="M36" s="21">
        <f>IF(D36="","",VLOOKUP(D36,'HK1'!D36:AF105,10,0)+VLOOKUP(D36,'HK2'!D36:AF105,10,0))</f>
        <v>0</v>
      </c>
      <c r="N36" s="14">
        <f>IF(D36="","",VLOOKUP(D36,'HK1'!D36:AF105,11,0)+VLOOKUP(D36,'HK2'!D36:AF105,11,0))</f>
        <v>24.4</v>
      </c>
      <c r="O36" s="21">
        <f>IF(D36="","",VLOOKUP(D36,'HK1'!D36:AF105,12,0)+VLOOKUP(D36,'HK2'!D36:AF105,12,0))</f>
        <v>288</v>
      </c>
      <c r="P36" s="21">
        <f>IF(D36="","",VLOOKUP(D36,'HK1'!D36:AF105,13,0)+VLOOKUP(D36,'HK2'!D36:AF105,13,0))</f>
        <v>284</v>
      </c>
      <c r="Q36" s="14">
        <f>IF(D36="","",VLOOKUP(D36,'HK1'!D36:AF105,14,0)+VLOOKUP(D36,'HK2'!D36:AF105,14,0))</f>
        <v>28.6</v>
      </c>
      <c r="R36" s="21">
        <f>IF(D36="","",VLOOKUP(D36,'HK1'!D36:AF105,15,0)+VLOOKUP(D36,'HK2'!D36:AF105,15,0))</f>
        <v>0</v>
      </c>
      <c r="S36" s="21">
        <f>IF(D36="","",VLOOKUP(D36,'HK1'!D36:AF105,16,0)+VLOOKUP(D36,'HK2'!D36:AF105,16,0))</f>
        <v>0</v>
      </c>
      <c r="T36" s="14">
        <f>IF(D36="","",VLOOKUP(D36,'HK1'!D36:AF105,17,0)+VLOOKUP(D36,'HK2'!D36:AF105,17,0))</f>
        <v>0</v>
      </c>
      <c r="U36" s="21">
        <f>IF(D36="","",VLOOKUP(D36,'HK1'!D36:AF105,18,0)+VLOOKUP(D36,'HK2'!D36:AF105,18,0))</f>
        <v>0</v>
      </c>
      <c r="V36" s="21">
        <f>IF(D36="","",VLOOKUP(D36,'HK1'!D36:AF105,19,0)+VLOOKUP(D36,'HK2'!D36:AF105,19,0))</f>
        <v>26</v>
      </c>
      <c r="W36" s="22">
        <f>IF(D36="","",VLOOKUP(D36,'HK1'!D36:AF105,20,0)+VLOOKUP(D36,'HK2'!D36:AF105,20,0))</f>
        <v>1.8571428571428572</v>
      </c>
      <c r="X36" s="21">
        <f>IF(D36="","",VLOOKUP(D36,'HK1'!D36:AF105,21,0)+VLOOKUP(D36,'HK2'!D36:AF105,21,0))</f>
        <v>0</v>
      </c>
      <c r="Y36" s="21">
        <f>IF(D36="","",VLOOKUP(D36,'HK1'!D36:AF105,22,0)+VLOOKUP(D36,'HK2'!D36:AF105,22,0))</f>
        <v>0</v>
      </c>
      <c r="Z36" s="22">
        <f>IF(D36="","",VLOOKUP(D36,'HK1'!D36:AF105,23,0)+VLOOKUP(D36,'HK2'!D36:AF105,23,0))</f>
        <v>0</v>
      </c>
      <c r="AA36" s="21">
        <f>IF(D36="","",VLOOKUP(D36,'HK1'!D36:AF105,24,0)+VLOOKUP(D36,'HK2'!D36:AF105,24,0))</f>
        <v>0</v>
      </c>
      <c r="AB36" s="21">
        <f>IF(D36="","",VLOOKUP(D36,'HK1'!D36:AF105,25,0)+VLOOKUP(D36,'HK2'!D36:AF105,25,0))</f>
        <v>0</v>
      </c>
      <c r="AC36" s="22">
        <f>IF(D36="","",VLOOKUP(D36,'HK1'!D36:AF105,26,0)+VLOOKUP(D36,'HK2'!D36:AF105,26,0))</f>
        <v>0</v>
      </c>
      <c r="AD36" s="22">
        <f>IF(D36="","",VLOOKUP(D36,'HK1'!D36:AF105,27,0)+VLOOKUP(D36,'HK2'!D36:AF105,27,0))</f>
        <v>1.2</v>
      </c>
      <c r="AE36" s="22">
        <f>IF(D36="","",VLOOKUP(D36,'HK1'!D36:AF105,28,0)+VLOOKUP(D36,'HK2'!D36:AF105,28,0))</f>
        <v>0</v>
      </c>
      <c r="AF36" s="15">
        <f>IF(D36="","",VLOOKUP(D36,'HK1'!D36:AF105,29,0)+VLOOKUP(D36,'HK2'!D36:AF105,29,0))</f>
        <v>60.1</v>
      </c>
      <c r="AG36" s="16">
        <f t="shared" si="0"/>
        <v>200.3</v>
      </c>
    </row>
    <row r="37" spans="1:33">
      <c r="A37" s="8">
        <v>34</v>
      </c>
      <c r="B37" s="9">
        <v>1014029</v>
      </c>
      <c r="C37" s="9" t="s">
        <v>64</v>
      </c>
      <c r="D37" s="9" t="s">
        <v>67</v>
      </c>
      <c r="E37" s="10">
        <f>IF(D37="","",VLOOKUP(D37,'HK1'!D37:AF106,2,0)+VLOOKUP(D37,'HK2'!D37:AF106,2,0))</f>
        <v>0</v>
      </c>
      <c r="F37" s="11">
        <f>IF(D37="","",VLOOKUP(D37,'HK1'!D37:AF106,3,0)+VLOOKUP(D37,'HK2'!D37:AF106,3,0))</f>
        <v>0</v>
      </c>
      <c r="G37" s="11">
        <f>IF(D37="","",VLOOKUP(D37,'HK1'!D37:AF106,4,0)+VLOOKUP(D37,'HK2'!D37:AF106,4,0))</f>
        <v>0</v>
      </c>
      <c r="H37" s="11">
        <f>IF(D37="","",VLOOKUP(D37,'HK1'!D37:AF106,5,0)+VLOOKUP(D37,'HK2'!D37:AF106,5,0))</f>
        <v>0</v>
      </c>
      <c r="I37" s="12">
        <f>IF(D37="","",VLOOKUP(D37,'HK1'!D37:AF106,6,0)+VLOOKUP(D37,'HK2'!D37:AF106,6,0))</f>
        <v>0</v>
      </c>
      <c r="J37" s="21">
        <f>IF(D37="","",VLOOKUP(D37,'HK1'!D37:AF106,7,0)+VLOOKUP(D37,'HK2'!D37:AF106,7,0))</f>
        <v>8.4</v>
      </c>
      <c r="K37" s="21">
        <f>IF(D37="","",VLOOKUP(D37,'HK1'!D37:AF106,8,0)+VLOOKUP(D37,'HK2'!D37:AF106,8,0))</f>
        <v>10.8</v>
      </c>
      <c r="L37" s="21">
        <f>IF(D37="","",VLOOKUP(D37,'HK1'!D37:AF106,9,0)+VLOOKUP(D37,'HK2'!D37:AF106,9,0))</f>
        <v>0</v>
      </c>
      <c r="M37" s="21">
        <f>IF(D37="","",VLOOKUP(D37,'HK1'!D37:AF106,10,0)+VLOOKUP(D37,'HK2'!D37:AF106,10,0))</f>
        <v>0</v>
      </c>
      <c r="N37" s="14">
        <f>IF(D37="","",VLOOKUP(D37,'HK1'!D37:AF106,11,0)+VLOOKUP(D37,'HK2'!D37:AF106,11,0))</f>
        <v>19.200000000000003</v>
      </c>
      <c r="O37" s="21">
        <f>IF(D37="","",VLOOKUP(D37,'HK1'!D37:AF106,12,0)+VLOOKUP(D37,'HK2'!D37:AF106,12,0))</f>
        <v>212</v>
      </c>
      <c r="P37" s="21">
        <f>IF(D37="","",VLOOKUP(D37,'HK1'!D37:AF106,13,0)+VLOOKUP(D37,'HK2'!D37:AF106,13,0))</f>
        <v>385</v>
      </c>
      <c r="Q37" s="14">
        <f>IF(D37="","",VLOOKUP(D37,'HK1'!D37:AF106,14,0)+VLOOKUP(D37,'HK2'!D37:AF106,14,0))</f>
        <v>29.849999999999998</v>
      </c>
      <c r="R37" s="21">
        <f>IF(D37="","",VLOOKUP(D37,'HK1'!D37:AF106,15,0)+VLOOKUP(D37,'HK2'!D37:AF106,15,0))</f>
        <v>0</v>
      </c>
      <c r="S37" s="21">
        <f>IF(D37="","",VLOOKUP(D37,'HK1'!D37:AF106,16,0)+VLOOKUP(D37,'HK2'!D37:AF106,16,0))</f>
        <v>0</v>
      </c>
      <c r="T37" s="14">
        <f>IF(D37="","",VLOOKUP(D37,'HK1'!D37:AF106,17,0)+VLOOKUP(D37,'HK2'!D37:AF106,17,0))</f>
        <v>0</v>
      </c>
      <c r="U37" s="21">
        <f>IF(D37="","",VLOOKUP(D37,'HK1'!D37:AF106,18,0)+VLOOKUP(D37,'HK2'!D37:AF106,18,0))</f>
        <v>0</v>
      </c>
      <c r="V37" s="21">
        <f>IF(D37="","",VLOOKUP(D37,'HK1'!D37:AF106,19,0)+VLOOKUP(D37,'HK2'!D37:AF106,19,0))</f>
        <v>0</v>
      </c>
      <c r="W37" s="22">
        <f>IF(D37="","",VLOOKUP(D37,'HK1'!D37:AF106,20,0)+VLOOKUP(D37,'HK2'!D37:AF106,20,0))</f>
        <v>0</v>
      </c>
      <c r="X37" s="21">
        <f>IF(D37="","",VLOOKUP(D37,'HK1'!D37:AF106,21,0)+VLOOKUP(D37,'HK2'!D37:AF106,21,0))</f>
        <v>0</v>
      </c>
      <c r="Y37" s="21">
        <f>IF(D37="","",VLOOKUP(D37,'HK1'!D37:AF106,22,0)+VLOOKUP(D37,'HK2'!D37:AF106,22,0))</f>
        <v>0</v>
      </c>
      <c r="Z37" s="22">
        <f>IF(D37="","",VLOOKUP(D37,'HK1'!D37:AF106,23,0)+VLOOKUP(D37,'HK2'!D37:AF106,23,0))</f>
        <v>0</v>
      </c>
      <c r="AA37" s="21">
        <f>IF(D37="","",VLOOKUP(D37,'HK1'!D37:AF106,24,0)+VLOOKUP(D37,'HK2'!D37:AF106,24,0))</f>
        <v>0</v>
      </c>
      <c r="AB37" s="21">
        <f>IF(D37="","",VLOOKUP(D37,'HK1'!D37:AF106,25,0)+VLOOKUP(D37,'HK2'!D37:AF106,25,0))</f>
        <v>0</v>
      </c>
      <c r="AC37" s="22">
        <f>IF(D37="","",VLOOKUP(D37,'HK1'!D37:AF106,26,0)+VLOOKUP(D37,'HK2'!D37:AF106,26,0))</f>
        <v>0</v>
      </c>
      <c r="AD37" s="22">
        <f>IF(D37="","",VLOOKUP(D37,'HK1'!D37:AF106,27,0)+VLOOKUP(D37,'HK2'!D37:AF106,27,0))</f>
        <v>0</v>
      </c>
      <c r="AE37" s="22">
        <f>IF(D37="","",VLOOKUP(D37,'HK1'!D37:AF106,28,0)+VLOOKUP(D37,'HK2'!D37:AF106,28,0))</f>
        <v>0</v>
      </c>
      <c r="AF37" s="15">
        <f>IF(D37="","",VLOOKUP(D37,'HK1'!D37:AF106,29,0)+VLOOKUP(D37,'HK2'!D37:AF106,29,0))</f>
        <v>49.1</v>
      </c>
      <c r="AG37" s="16">
        <f t="shared" si="0"/>
        <v>163.69999999999999</v>
      </c>
    </row>
    <row r="38" spans="1:33">
      <c r="A38" s="8">
        <v>35</v>
      </c>
      <c r="B38" s="9">
        <v>1014006</v>
      </c>
      <c r="C38" s="9" t="s">
        <v>64</v>
      </c>
      <c r="D38" s="9" t="s">
        <v>68</v>
      </c>
      <c r="E38" s="10">
        <f>IF(D38="","",VLOOKUP(D38,'HK1'!D38:AF107,2,0)+VLOOKUP(D38,'HK2'!D38:AF107,2,0))</f>
        <v>8</v>
      </c>
      <c r="F38" s="11">
        <f>IF(D38="","",VLOOKUP(D38,'HK1'!D38:AF107,3,0)+VLOOKUP(D38,'HK2'!D38:AF107,3,0))</f>
        <v>0</v>
      </c>
      <c r="G38" s="11">
        <f>IF(D38="","",VLOOKUP(D38,'HK1'!D38:AF107,4,0)+VLOOKUP(D38,'HK2'!D38:AF107,4,0))</f>
        <v>0</v>
      </c>
      <c r="H38" s="11">
        <f>IF(D38="","",VLOOKUP(D38,'HK1'!D38:AF107,5,0)+VLOOKUP(D38,'HK2'!D38:AF107,5,0))</f>
        <v>0</v>
      </c>
      <c r="I38" s="12">
        <f>IF(D38="","",VLOOKUP(D38,'HK1'!D38:AF107,6,0)+VLOOKUP(D38,'HK2'!D38:AF107,6,0))</f>
        <v>8</v>
      </c>
      <c r="J38" s="21">
        <f>IF(D38="","",VLOOKUP(D38,'HK1'!D38:AF107,7,0)+VLOOKUP(D38,'HK2'!D38:AF107,7,0))</f>
        <v>12</v>
      </c>
      <c r="K38" s="21">
        <f>IF(D38="","",VLOOKUP(D38,'HK1'!D38:AF107,8,0)+VLOOKUP(D38,'HK2'!D38:AF107,8,0))</f>
        <v>1.2</v>
      </c>
      <c r="L38" s="21">
        <f>IF(D38="","",VLOOKUP(D38,'HK1'!D38:AF107,9,0)+VLOOKUP(D38,'HK2'!D38:AF107,9,0))</f>
        <v>0</v>
      </c>
      <c r="M38" s="21">
        <f>IF(D38="","",VLOOKUP(D38,'HK1'!D38:AF107,10,0)+VLOOKUP(D38,'HK2'!D38:AF107,10,0))</f>
        <v>0</v>
      </c>
      <c r="N38" s="14">
        <f>IF(D38="","",VLOOKUP(D38,'HK1'!D38:AF107,11,0)+VLOOKUP(D38,'HK2'!D38:AF107,11,0))</f>
        <v>13.2</v>
      </c>
      <c r="O38" s="21">
        <f>IF(D38="","",VLOOKUP(D38,'HK1'!D38:AF107,12,0)+VLOOKUP(D38,'HK2'!D38:AF107,12,0))</f>
        <v>283</v>
      </c>
      <c r="P38" s="21">
        <f>IF(D38="","",VLOOKUP(D38,'HK1'!D38:AF107,13,0)+VLOOKUP(D38,'HK2'!D38:AF107,13,0))</f>
        <v>208</v>
      </c>
      <c r="Q38" s="14">
        <f>IF(D38="","",VLOOKUP(D38,'HK1'!D38:AF107,14,0)+VLOOKUP(D38,'HK2'!D38:AF107,14,0))</f>
        <v>24.55</v>
      </c>
      <c r="R38" s="21">
        <f>IF(D38="","",VLOOKUP(D38,'HK1'!D38:AF107,15,0)+VLOOKUP(D38,'HK2'!D38:AF107,15,0))</f>
        <v>0</v>
      </c>
      <c r="S38" s="21">
        <f>IF(D38="","",VLOOKUP(D38,'HK1'!D38:AF107,16,0)+VLOOKUP(D38,'HK2'!D38:AF107,16,0))</f>
        <v>0</v>
      </c>
      <c r="T38" s="14">
        <f>IF(D38="","",VLOOKUP(D38,'HK1'!D38:AF107,17,0)+VLOOKUP(D38,'HK2'!D38:AF107,17,0))</f>
        <v>0</v>
      </c>
      <c r="U38" s="21">
        <f>IF(D38="","",VLOOKUP(D38,'HK1'!D38:AF107,18,0)+VLOOKUP(D38,'HK2'!D38:AF107,18,0))</f>
        <v>0</v>
      </c>
      <c r="V38" s="21">
        <f>IF(D38="","",VLOOKUP(D38,'HK1'!D38:AF107,19,0)+VLOOKUP(D38,'HK2'!D38:AF107,19,0))</f>
        <v>0</v>
      </c>
      <c r="W38" s="22">
        <f>IF(D38="","",VLOOKUP(D38,'HK1'!D38:AF107,20,0)+VLOOKUP(D38,'HK2'!D38:AF107,20,0))</f>
        <v>0</v>
      </c>
      <c r="X38" s="21">
        <f>IF(D38="","",VLOOKUP(D38,'HK1'!D38:AF107,21,0)+VLOOKUP(D38,'HK2'!D38:AF107,21,0))</f>
        <v>0</v>
      </c>
      <c r="Y38" s="21">
        <f>IF(D38="","",VLOOKUP(D38,'HK1'!D38:AF107,22,0)+VLOOKUP(D38,'HK2'!D38:AF107,22,0))</f>
        <v>0</v>
      </c>
      <c r="Z38" s="22">
        <f>IF(D38="","",VLOOKUP(D38,'HK1'!D38:AF107,23,0)+VLOOKUP(D38,'HK2'!D38:AF107,23,0))</f>
        <v>0</v>
      </c>
      <c r="AA38" s="21">
        <f>IF(D38="","",VLOOKUP(D38,'HK1'!D38:AF107,24,0)+VLOOKUP(D38,'HK2'!D38:AF107,24,0))</f>
        <v>0</v>
      </c>
      <c r="AB38" s="21">
        <f>IF(D38="","",VLOOKUP(D38,'HK1'!D38:AF107,25,0)+VLOOKUP(D38,'HK2'!D38:AF107,25,0))</f>
        <v>0</v>
      </c>
      <c r="AC38" s="22">
        <f>IF(D38="","",VLOOKUP(D38,'HK1'!D38:AF107,26,0)+VLOOKUP(D38,'HK2'!D38:AF107,26,0))</f>
        <v>0</v>
      </c>
      <c r="AD38" s="22">
        <f>IF(D38="","",VLOOKUP(D38,'HK1'!D38:AF107,27,0)+VLOOKUP(D38,'HK2'!D38:AF107,27,0))</f>
        <v>0</v>
      </c>
      <c r="AE38" s="22">
        <f>IF(D38="","",VLOOKUP(D38,'HK1'!D38:AF107,28,0)+VLOOKUP(D38,'HK2'!D38:AF107,28,0))</f>
        <v>8.4</v>
      </c>
      <c r="AF38" s="15">
        <f>IF(D38="","",VLOOKUP(D38,'HK1'!D38:AF107,29,0)+VLOOKUP(D38,'HK2'!D38:AF107,29,0))</f>
        <v>54.2</v>
      </c>
      <c r="AG38" s="16">
        <f t="shared" si="0"/>
        <v>180.7</v>
      </c>
    </row>
    <row r="39" spans="1:33">
      <c r="A39" s="8">
        <v>36</v>
      </c>
      <c r="B39" s="9">
        <v>1014013</v>
      </c>
      <c r="C39" s="9" t="s">
        <v>64</v>
      </c>
      <c r="D39" s="9" t="s">
        <v>69</v>
      </c>
      <c r="E39" s="10">
        <f>IF(D39="","",VLOOKUP(D39,'HK1'!D39:AF108,2,0)+VLOOKUP(D39,'HK2'!D39:AF108,2,0))</f>
        <v>0</v>
      </c>
      <c r="F39" s="11">
        <f>IF(D39="","",VLOOKUP(D39,'HK1'!D39:AF108,3,0)+VLOOKUP(D39,'HK2'!D39:AF108,3,0))</f>
        <v>0</v>
      </c>
      <c r="G39" s="11">
        <f>IF(D39="","",VLOOKUP(D39,'HK1'!D39:AF108,4,0)+VLOOKUP(D39,'HK2'!D39:AF108,4,0))</f>
        <v>0</v>
      </c>
      <c r="H39" s="11">
        <f>IF(D39="","",VLOOKUP(D39,'HK1'!D39:AF108,5,0)+VLOOKUP(D39,'HK2'!D39:AF108,5,0))</f>
        <v>0</v>
      </c>
      <c r="I39" s="12">
        <f>IF(D39="","",VLOOKUP(D39,'HK1'!D39:AF108,6,0)+VLOOKUP(D39,'HK2'!D39:AF108,6,0))</f>
        <v>0</v>
      </c>
      <c r="J39" s="21">
        <f>IF(D39="","",VLOOKUP(D39,'HK1'!D39:AF108,7,0)+VLOOKUP(D39,'HK2'!D39:AF108,7,0))</f>
        <v>9.1999999999999993</v>
      </c>
      <c r="K39" s="21">
        <f>IF(D39="","",VLOOKUP(D39,'HK1'!D39:AF108,8,0)+VLOOKUP(D39,'HK2'!D39:AF108,8,0))</f>
        <v>4</v>
      </c>
      <c r="L39" s="21">
        <f>IF(D39="","",VLOOKUP(D39,'HK1'!D39:AF108,9,0)+VLOOKUP(D39,'HK2'!D39:AF108,9,0))</f>
        <v>0</v>
      </c>
      <c r="M39" s="21">
        <f>IF(D39="","",VLOOKUP(D39,'HK1'!D39:AF108,10,0)+VLOOKUP(D39,'HK2'!D39:AF108,10,0))</f>
        <v>0</v>
      </c>
      <c r="N39" s="14">
        <f>IF(D39="","",VLOOKUP(D39,'HK1'!D39:AF108,11,0)+VLOOKUP(D39,'HK2'!D39:AF108,11,0))</f>
        <v>13.2</v>
      </c>
      <c r="O39" s="21">
        <f>IF(D39="","",VLOOKUP(D39,'HK1'!D39:AF108,12,0)+VLOOKUP(D39,'HK2'!D39:AF108,12,0))</f>
        <v>88</v>
      </c>
      <c r="P39" s="21">
        <f>IF(D39="","",VLOOKUP(D39,'HK1'!D39:AF108,13,0)+VLOOKUP(D39,'HK2'!D39:AF108,13,0))</f>
        <v>97</v>
      </c>
      <c r="Q39" s="14">
        <f>IF(D39="","",VLOOKUP(D39,'HK1'!D39:AF108,14,0)+VLOOKUP(D39,'HK2'!D39:AF108,14,0))</f>
        <v>9.25</v>
      </c>
      <c r="R39" s="21">
        <f>IF(D39="","",VLOOKUP(D39,'HK1'!D39:AF108,15,0)+VLOOKUP(D39,'HK2'!D39:AF108,15,0))</f>
        <v>0</v>
      </c>
      <c r="S39" s="21">
        <f>IF(D39="","",VLOOKUP(D39,'HK1'!D39:AF108,16,0)+VLOOKUP(D39,'HK2'!D39:AF108,16,0))</f>
        <v>0</v>
      </c>
      <c r="T39" s="14">
        <f>IF(D39="","",VLOOKUP(D39,'HK1'!D39:AF108,17,0)+VLOOKUP(D39,'HK2'!D39:AF108,17,0))</f>
        <v>0</v>
      </c>
      <c r="U39" s="21">
        <f>IF(D39="","",VLOOKUP(D39,'HK1'!D39:AF108,18,0)+VLOOKUP(D39,'HK2'!D39:AF108,18,0))</f>
        <v>0</v>
      </c>
      <c r="V39" s="21">
        <f>IF(D39="","",VLOOKUP(D39,'HK1'!D39:AF108,19,0)+VLOOKUP(D39,'HK2'!D39:AF108,19,0))</f>
        <v>0</v>
      </c>
      <c r="W39" s="22">
        <f>IF(D39="","",VLOOKUP(D39,'HK1'!D39:AF108,20,0)+VLOOKUP(D39,'HK2'!D39:AF108,20,0))</f>
        <v>0</v>
      </c>
      <c r="X39" s="21">
        <f>IF(D39="","",VLOOKUP(D39,'HK1'!D39:AF108,21,0)+VLOOKUP(D39,'HK2'!D39:AF108,21,0))</f>
        <v>0</v>
      </c>
      <c r="Y39" s="21">
        <f>IF(D39="","",VLOOKUP(D39,'HK1'!D39:AF108,22,0)+VLOOKUP(D39,'HK2'!D39:AF108,22,0))</f>
        <v>0</v>
      </c>
      <c r="Z39" s="22">
        <f>IF(D39="","",VLOOKUP(D39,'HK1'!D39:AF108,23,0)+VLOOKUP(D39,'HK2'!D39:AF108,23,0))</f>
        <v>0</v>
      </c>
      <c r="AA39" s="21">
        <f>IF(D39="","",VLOOKUP(D39,'HK1'!D39:AF108,24,0)+VLOOKUP(D39,'HK2'!D39:AF108,24,0))</f>
        <v>0</v>
      </c>
      <c r="AB39" s="21">
        <f>IF(D39="","",VLOOKUP(D39,'HK1'!D39:AF108,25,0)+VLOOKUP(D39,'HK2'!D39:AF108,25,0))</f>
        <v>0</v>
      </c>
      <c r="AC39" s="22">
        <f>IF(D39="","",VLOOKUP(D39,'HK1'!D39:AF108,26,0)+VLOOKUP(D39,'HK2'!D39:AF108,26,0))</f>
        <v>0</v>
      </c>
      <c r="AD39" s="22">
        <f>IF(D39="","",VLOOKUP(D39,'HK1'!D39:AF108,27,0)+VLOOKUP(D39,'HK2'!D39:AF108,27,0))</f>
        <v>0</v>
      </c>
      <c r="AE39" s="22">
        <f>IF(D39="","",VLOOKUP(D39,'HK1'!D39:AF108,28,0)+VLOOKUP(D39,'HK2'!D39:AF108,28,0))</f>
        <v>0</v>
      </c>
      <c r="AF39" s="15">
        <f>IF(D39="","",VLOOKUP(D39,'HK1'!D39:AF108,29,0)+VLOOKUP(D39,'HK2'!D39:AF108,29,0))</f>
        <v>22.5</v>
      </c>
      <c r="AG39" s="16">
        <f t="shared" si="0"/>
        <v>75</v>
      </c>
    </row>
    <row r="40" spans="1:33">
      <c r="A40" s="8">
        <v>37</v>
      </c>
      <c r="B40" s="9">
        <v>1014003</v>
      </c>
      <c r="C40" s="9" t="s">
        <v>64</v>
      </c>
      <c r="D40" s="9" t="s">
        <v>70</v>
      </c>
      <c r="E40" s="10">
        <f>IF(D40="","",VLOOKUP(D40,'HK1'!D40:AF109,2,0)+VLOOKUP(D40,'HK2'!D40:AF109,2,0))</f>
        <v>2</v>
      </c>
      <c r="F40" s="11">
        <f>IF(D40="","",VLOOKUP(D40,'HK1'!D40:AF109,3,0)+VLOOKUP(D40,'HK2'!D40:AF109,3,0))</f>
        <v>0</v>
      </c>
      <c r="G40" s="11">
        <f>IF(D40="","",VLOOKUP(D40,'HK1'!D40:AF109,4,0)+VLOOKUP(D40,'HK2'!D40:AF109,4,0))</f>
        <v>0</v>
      </c>
      <c r="H40" s="11">
        <f>IF(D40="","",VLOOKUP(D40,'HK1'!D40:AF109,5,0)+VLOOKUP(D40,'HK2'!D40:AF109,5,0))</f>
        <v>0</v>
      </c>
      <c r="I40" s="12">
        <f>IF(D40="","",VLOOKUP(D40,'HK1'!D40:AF109,6,0)+VLOOKUP(D40,'HK2'!D40:AF109,6,0))</f>
        <v>2</v>
      </c>
      <c r="J40" s="21">
        <f>IF(D40="","",VLOOKUP(D40,'HK1'!D40:AF109,7,0)+VLOOKUP(D40,'HK2'!D40:AF109,7,0))</f>
        <v>3.5999999999999996</v>
      </c>
      <c r="K40" s="21">
        <f>IF(D40="","",VLOOKUP(D40,'HK1'!D40:AF109,8,0)+VLOOKUP(D40,'HK2'!D40:AF109,8,0))</f>
        <v>0</v>
      </c>
      <c r="L40" s="21">
        <f>IF(D40="","",VLOOKUP(D40,'HK1'!D40:AF109,9,0)+VLOOKUP(D40,'HK2'!D40:AF109,9,0))</f>
        <v>0</v>
      </c>
      <c r="M40" s="21">
        <f>IF(D40="","",VLOOKUP(D40,'HK1'!D40:AF109,10,0)+VLOOKUP(D40,'HK2'!D40:AF109,10,0))</f>
        <v>0</v>
      </c>
      <c r="N40" s="14">
        <f>IF(D40="","",VLOOKUP(D40,'HK1'!D40:AF109,11,0)+VLOOKUP(D40,'HK2'!D40:AF109,11,0))</f>
        <v>3.5999999999999996</v>
      </c>
      <c r="O40" s="21">
        <f>IF(D40="","",VLOOKUP(D40,'HK1'!D40:AF109,12,0)+VLOOKUP(D40,'HK2'!D40:AF109,12,0))</f>
        <v>65</v>
      </c>
      <c r="P40" s="21">
        <f>IF(D40="","",VLOOKUP(D40,'HK1'!D40:AF109,13,0)+VLOOKUP(D40,'HK2'!D40:AF109,13,0))</f>
        <v>35</v>
      </c>
      <c r="Q40" s="14">
        <f>IF(D40="","",VLOOKUP(D40,'HK1'!D40:AF109,14,0)+VLOOKUP(D40,'HK2'!D40:AF109,14,0))</f>
        <v>5</v>
      </c>
      <c r="R40" s="21">
        <f>IF(D40="","",VLOOKUP(D40,'HK1'!D40:AF109,15,0)+VLOOKUP(D40,'HK2'!D40:AF109,15,0))</f>
        <v>0</v>
      </c>
      <c r="S40" s="21">
        <f>IF(D40="","",VLOOKUP(D40,'HK1'!D40:AF109,16,0)+VLOOKUP(D40,'HK2'!D40:AF109,16,0))</f>
        <v>103</v>
      </c>
      <c r="T40" s="14">
        <f>IF(D40="","",VLOOKUP(D40,'HK1'!D40:AF109,17,0)+VLOOKUP(D40,'HK2'!D40:AF109,17,0))</f>
        <v>5.15</v>
      </c>
      <c r="U40" s="21">
        <f>IF(D40="","",VLOOKUP(D40,'HK1'!D40:AF109,18,0)+VLOOKUP(D40,'HK2'!D40:AF109,18,0))</f>
        <v>0</v>
      </c>
      <c r="V40" s="21">
        <f>IF(D40="","",VLOOKUP(D40,'HK1'!D40:AF109,19,0)+VLOOKUP(D40,'HK2'!D40:AF109,19,0))</f>
        <v>0</v>
      </c>
      <c r="W40" s="22">
        <f>IF(D40="","",VLOOKUP(D40,'HK1'!D40:AF109,20,0)+VLOOKUP(D40,'HK2'!D40:AF109,20,0))</f>
        <v>0</v>
      </c>
      <c r="X40" s="21">
        <f>IF(D40="","",VLOOKUP(D40,'HK1'!D40:AF109,21,0)+VLOOKUP(D40,'HK2'!D40:AF109,21,0))</f>
        <v>0</v>
      </c>
      <c r="Y40" s="21">
        <f>IF(D40="","",VLOOKUP(D40,'HK1'!D40:AF109,22,0)+VLOOKUP(D40,'HK2'!D40:AF109,22,0))</f>
        <v>0</v>
      </c>
      <c r="Z40" s="22">
        <f>IF(D40="","",VLOOKUP(D40,'HK1'!D40:AF109,23,0)+VLOOKUP(D40,'HK2'!D40:AF109,23,0))</f>
        <v>0</v>
      </c>
      <c r="AA40" s="21">
        <f>IF(D40="","",VLOOKUP(D40,'HK1'!D40:AF109,24,0)+VLOOKUP(D40,'HK2'!D40:AF109,24,0))</f>
        <v>0</v>
      </c>
      <c r="AB40" s="21">
        <f>IF(D40="","",VLOOKUP(D40,'HK1'!D40:AF109,25,0)+VLOOKUP(D40,'HK2'!D40:AF109,25,0))</f>
        <v>0</v>
      </c>
      <c r="AC40" s="22">
        <f>IF(D40="","",VLOOKUP(D40,'HK1'!D40:AF109,26,0)+VLOOKUP(D40,'HK2'!D40:AF109,26,0))</f>
        <v>0</v>
      </c>
      <c r="AD40" s="22">
        <f>IF(D40="","",VLOOKUP(D40,'HK1'!D40:AF109,27,0)+VLOOKUP(D40,'HK2'!D40:AF109,27,0))</f>
        <v>0</v>
      </c>
      <c r="AE40" s="22">
        <f>IF(D40="","",VLOOKUP(D40,'HK1'!D40:AF109,28,0)+VLOOKUP(D40,'HK2'!D40:AF109,28,0))</f>
        <v>8.8000000000000007</v>
      </c>
      <c r="AF40" s="15">
        <f>IF(D40="","",VLOOKUP(D40,'HK1'!D40:AF109,29,0)+VLOOKUP(D40,'HK2'!D40:AF109,29,0))</f>
        <v>24.6</v>
      </c>
      <c r="AG40" s="16">
        <f t="shared" si="0"/>
        <v>82</v>
      </c>
    </row>
    <row r="41" spans="1:33">
      <c r="A41" s="8">
        <v>38</v>
      </c>
      <c r="B41" s="9">
        <v>1014017</v>
      </c>
      <c r="C41" s="9" t="s">
        <v>64</v>
      </c>
      <c r="D41" s="9" t="s">
        <v>71</v>
      </c>
      <c r="E41" s="10">
        <f>IF(D41="","",VLOOKUP(D41,'HK1'!D41:AF110,2,0)+VLOOKUP(D41,'HK2'!D41:AF110,2,0))</f>
        <v>8</v>
      </c>
      <c r="F41" s="11">
        <f>IF(D41="","",VLOOKUP(D41,'HK1'!D41:AF110,3,0)+VLOOKUP(D41,'HK2'!D41:AF110,3,0))</f>
        <v>0</v>
      </c>
      <c r="G41" s="11">
        <f>IF(D41="","",VLOOKUP(D41,'HK1'!D41:AF110,4,0)+VLOOKUP(D41,'HK2'!D41:AF110,4,0))</f>
        <v>0</v>
      </c>
      <c r="H41" s="11">
        <f>IF(D41="","",VLOOKUP(D41,'HK1'!D41:AF110,5,0)+VLOOKUP(D41,'HK2'!D41:AF110,5,0))</f>
        <v>0</v>
      </c>
      <c r="I41" s="12">
        <f>IF(D41="","",VLOOKUP(D41,'HK1'!D41:AF110,6,0)+VLOOKUP(D41,'HK2'!D41:AF110,6,0))</f>
        <v>8</v>
      </c>
      <c r="J41" s="21">
        <f>IF(D41="","",VLOOKUP(D41,'HK1'!D41:AF110,7,0)+VLOOKUP(D41,'HK2'!D41:AF110,7,0))</f>
        <v>9.6</v>
      </c>
      <c r="K41" s="21">
        <f>IF(D41="","",VLOOKUP(D41,'HK1'!D41:AF110,8,0)+VLOOKUP(D41,'HK2'!D41:AF110,8,0))</f>
        <v>0</v>
      </c>
      <c r="L41" s="21">
        <f>IF(D41="","",VLOOKUP(D41,'HK1'!D41:AF110,9,0)+VLOOKUP(D41,'HK2'!D41:AF110,9,0))</f>
        <v>0</v>
      </c>
      <c r="M41" s="21">
        <f>IF(D41="","",VLOOKUP(D41,'HK1'!D41:AF110,10,0)+VLOOKUP(D41,'HK2'!D41:AF110,10,0))</f>
        <v>0</v>
      </c>
      <c r="N41" s="14">
        <f>IF(D41="","",VLOOKUP(D41,'HK1'!D41:AF110,11,0)+VLOOKUP(D41,'HK2'!D41:AF110,11,0))</f>
        <v>9.6</v>
      </c>
      <c r="O41" s="21">
        <f>IF(D41="","",VLOOKUP(D41,'HK1'!D41:AF110,12,0)+VLOOKUP(D41,'HK2'!D41:AF110,12,0))</f>
        <v>321</v>
      </c>
      <c r="P41" s="21">
        <f>IF(D41="","",VLOOKUP(D41,'HK1'!D41:AF110,13,0)+VLOOKUP(D41,'HK2'!D41:AF110,13,0))</f>
        <v>271</v>
      </c>
      <c r="Q41" s="14">
        <f>IF(D41="","",VLOOKUP(D41,'HK1'!D41:AF110,14,0)+VLOOKUP(D41,'HK2'!D41:AF110,14,0))</f>
        <v>29.6</v>
      </c>
      <c r="R41" s="21">
        <f>IF(D41="","",VLOOKUP(D41,'HK1'!D41:AF110,15,0)+VLOOKUP(D41,'HK2'!D41:AF110,15,0))</f>
        <v>0</v>
      </c>
      <c r="S41" s="21">
        <f>IF(D41="","",VLOOKUP(D41,'HK1'!D41:AF110,16,0)+VLOOKUP(D41,'HK2'!D41:AF110,16,0))</f>
        <v>0</v>
      </c>
      <c r="T41" s="14">
        <f>IF(D41="","",VLOOKUP(D41,'HK1'!D41:AF110,17,0)+VLOOKUP(D41,'HK2'!D41:AF110,17,0))</f>
        <v>0</v>
      </c>
      <c r="U41" s="21">
        <f>IF(D41="","",VLOOKUP(D41,'HK1'!D41:AF110,18,0)+VLOOKUP(D41,'HK2'!D41:AF110,18,0))</f>
        <v>0</v>
      </c>
      <c r="V41" s="21">
        <f>IF(D41="","",VLOOKUP(D41,'HK1'!D41:AF110,19,0)+VLOOKUP(D41,'HK2'!D41:AF110,19,0))</f>
        <v>0</v>
      </c>
      <c r="W41" s="22">
        <f>IF(D41="","",VLOOKUP(D41,'HK1'!D41:AF110,20,0)+VLOOKUP(D41,'HK2'!D41:AF110,20,0))</f>
        <v>0</v>
      </c>
      <c r="X41" s="21">
        <f>IF(D41="","",VLOOKUP(D41,'HK1'!D41:AF110,21,0)+VLOOKUP(D41,'HK2'!D41:AF110,21,0))</f>
        <v>0</v>
      </c>
      <c r="Y41" s="21">
        <f>IF(D41="","",VLOOKUP(D41,'HK1'!D41:AF110,22,0)+VLOOKUP(D41,'HK2'!D41:AF110,22,0))</f>
        <v>0</v>
      </c>
      <c r="Z41" s="22">
        <f>IF(D41="","",VLOOKUP(D41,'HK1'!D41:AF110,23,0)+VLOOKUP(D41,'HK2'!D41:AF110,23,0))</f>
        <v>0</v>
      </c>
      <c r="AA41" s="21">
        <f>IF(D41="","",VLOOKUP(D41,'HK1'!D41:AF110,24,0)+VLOOKUP(D41,'HK2'!D41:AF110,24,0))</f>
        <v>0</v>
      </c>
      <c r="AB41" s="21">
        <f>IF(D41="","",VLOOKUP(D41,'HK1'!D41:AF110,25,0)+VLOOKUP(D41,'HK2'!D41:AF110,25,0))</f>
        <v>0</v>
      </c>
      <c r="AC41" s="22">
        <f>IF(D41="","",VLOOKUP(D41,'HK1'!D41:AF110,26,0)+VLOOKUP(D41,'HK2'!D41:AF110,26,0))</f>
        <v>0</v>
      </c>
      <c r="AD41" s="22">
        <f>IF(D41="","",VLOOKUP(D41,'HK1'!D41:AF110,27,0)+VLOOKUP(D41,'HK2'!D41:AF110,27,0))</f>
        <v>2.4</v>
      </c>
      <c r="AE41" s="22">
        <f>IF(D41="","",VLOOKUP(D41,'HK1'!D41:AF110,28,0)+VLOOKUP(D41,'HK2'!D41:AF110,28,0))</f>
        <v>2.4</v>
      </c>
      <c r="AF41" s="15">
        <f>IF(D41="","",VLOOKUP(D41,'HK1'!D41:AF110,29,0)+VLOOKUP(D41,'HK2'!D41:AF110,29,0))</f>
        <v>52.099999999999994</v>
      </c>
      <c r="AG41" s="16">
        <f t="shared" si="0"/>
        <v>173.7</v>
      </c>
    </row>
    <row r="42" spans="1:33">
      <c r="A42" s="8">
        <v>39</v>
      </c>
      <c r="B42" s="9">
        <v>1014034</v>
      </c>
      <c r="C42" s="9" t="s">
        <v>64</v>
      </c>
      <c r="D42" s="9" t="s">
        <v>72</v>
      </c>
      <c r="E42" s="10">
        <f>IF(D42="","",VLOOKUP(D42,'HK1'!D42:AF111,2,0)+VLOOKUP(D42,'HK2'!D42:AF111,2,0))</f>
        <v>2</v>
      </c>
      <c r="F42" s="11">
        <f>IF(D42="","",VLOOKUP(D42,'HK1'!D42:AF111,3,0)+VLOOKUP(D42,'HK2'!D42:AF111,3,0))</f>
        <v>2</v>
      </c>
      <c r="G42" s="11">
        <f>IF(D42="","",VLOOKUP(D42,'HK1'!D42:AF111,4,0)+VLOOKUP(D42,'HK2'!D42:AF111,4,0))</f>
        <v>0</v>
      </c>
      <c r="H42" s="11">
        <f>IF(D42="","",VLOOKUP(D42,'HK1'!D42:AF111,5,0)+VLOOKUP(D42,'HK2'!D42:AF111,5,0))</f>
        <v>0</v>
      </c>
      <c r="I42" s="12">
        <f>IF(D42="","",VLOOKUP(D42,'HK1'!D42:AF111,6,0)+VLOOKUP(D42,'HK2'!D42:AF111,6,0))</f>
        <v>6</v>
      </c>
      <c r="J42" s="21">
        <f>IF(D42="","",VLOOKUP(D42,'HK1'!D42:AF111,7,0)+VLOOKUP(D42,'HK2'!D42:AF111,7,0))</f>
        <v>17.999999999999996</v>
      </c>
      <c r="K42" s="21">
        <f>IF(D42="","",VLOOKUP(D42,'HK1'!D42:AF111,8,0)+VLOOKUP(D42,'HK2'!D42:AF111,8,0))</f>
        <v>0</v>
      </c>
      <c r="L42" s="21">
        <f>IF(D42="","",VLOOKUP(D42,'HK1'!D42:AF111,9,0)+VLOOKUP(D42,'HK2'!D42:AF111,9,0))</f>
        <v>1.6</v>
      </c>
      <c r="M42" s="21">
        <f>IF(D42="","",VLOOKUP(D42,'HK1'!D42:AF111,10,0)+VLOOKUP(D42,'HK2'!D42:AF111,10,0))</f>
        <v>0</v>
      </c>
      <c r="N42" s="14">
        <f>IF(D42="","",VLOOKUP(D42,'HK1'!D42:AF111,11,0)+VLOOKUP(D42,'HK2'!D42:AF111,11,0))</f>
        <v>19.599999999999998</v>
      </c>
      <c r="O42" s="21">
        <f>IF(D42="","",VLOOKUP(D42,'HK1'!D42:AF111,12,0)+VLOOKUP(D42,'HK2'!D42:AF111,12,0))</f>
        <v>205</v>
      </c>
      <c r="P42" s="21">
        <f>IF(D42="","",VLOOKUP(D42,'HK1'!D42:AF111,13,0)+VLOOKUP(D42,'HK2'!D42:AF111,13,0))</f>
        <v>157</v>
      </c>
      <c r="Q42" s="14">
        <f>IF(D42="","",VLOOKUP(D42,'HK1'!D42:AF111,14,0)+VLOOKUP(D42,'HK2'!D42:AF111,14,0))</f>
        <v>18.100000000000001</v>
      </c>
      <c r="R42" s="21">
        <f>IF(D42="","",VLOOKUP(D42,'HK1'!D42:AF111,15,0)+VLOOKUP(D42,'HK2'!D42:AF111,15,0))</f>
        <v>0</v>
      </c>
      <c r="S42" s="21">
        <f>IF(D42="","",VLOOKUP(D42,'HK1'!D42:AF111,16,0)+VLOOKUP(D42,'HK2'!D42:AF111,16,0))</f>
        <v>0</v>
      </c>
      <c r="T42" s="14">
        <f>IF(D42="","",VLOOKUP(D42,'HK1'!D42:AF111,17,0)+VLOOKUP(D42,'HK2'!D42:AF111,17,0))</f>
        <v>0</v>
      </c>
      <c r="U42" s="21">
        <f>IF(D42="","",VLOOKUP(D42,'HK1'!D42:AF111,18,0)+VLOOKUP(D42,'HK2'!D42:AF111,18,0))</f>
        <v>0</v>
      </c>
      <c r="V42" s="21">
        <f>IF(D42="","",VLOOKUP(D42,'HK1'!D42:AF111,19,0)+VLOOKUP(D42,'HK2'!D42:AF111,19,0))</f>
        <v>0</v>
      </c>
      <c r="W42" s="22">
        <f>IF(D42="","",VLOOKUP(D42,'HK1'!D42:AF111,20,0)+VLOOKUP(D42,'HK2'!D42:AF111,20,0))</f>
        <v>0</v>
      </c>
      <c r="X42" s="21">
        <f>IF(D42="","",VLOOKUP(D42,'HK1'!D42:AF111,21,0)+VLOOKUP(D42,'HK2'!D42:AF111,21,0))</f>
        <v>0</v>
      </c>
      <c r="Y42" s="21">
        <f>IF(D42="","",VLOOKUP(D42,'HK1'!D42:AF111,22,0)+VLOOKUP(D42,'HK2'!D42:AF111,22,0))</f>
        <v>0</v>
      </c>
      <c r="Z42" s="22">
        <f>IF(D42="","",VLOOKUP(D42,'HK1'!D42:AF111,23,0)+VLOOKUP(D42,'HK2'!D42:AF111,23,0))</f>
        <v>0</v>
      </c>
      <c r="AA42" s="21">
        <f>IF(D42="","",VLOOKUP(D42,'HK1'!D42:AF111,24,0)+VLOOKUP(D42,'HK2'!D42:AF111,24,0))</f>
        <v>0</v>
      </c>
      <c r="AB42" s="21">
        <f>IF(D42="","",VLOOKUP(D42,'HK1'!D42:AF111,25,0)+VLOOKUP(D42,'HK2'!D42:AF111,25,0))</f>
        <v>0</v>
      </c>
      <c r="AC42" s="22">
        <f>IF(D42="","",VLOOKUP(D42,'HK1'!D42:AF111,26,0)+VLOOKUP(D42,'HK2'!D42:AF111,26,0))</f>
        <v>0</v>
      </c>
      <c r="AD42" s="22">
        <f>IF(D42="","",VLOOKUP(D42,'HK1'!D42:AF111,27,0)+VLOOKUP(D42,'HK2'!D42:AF111,27,0))</f>
        <v>0</v>
      </c>
      <c r="AE42" s="22">
        <f>IF(D42="","",VLOOKUP(D42,'HK1'!D42:AF111,28,0)+VLOOKUP(D42,'HK2'!D42:AF111,28,0))</f>
        <v>0</v>
      </c>
      <c r="AF42" s="15">
        <f>IF(D42="","",VLOOKUP(D42,'HK1'!D42:AF111,29,0)+VLOOKUP(D42,'HK2'!D42:AF111,29,0))</f>
        <v>43.8</v>
      </c>
      <c r="AG42" s="16">
        <f t="shared" si="0"/>
        <v>146</v>
      </c>
    </row>
    <row r="43" spans="1:33">
      <c r="A43" s="8">
        <v>40</v>
      </c>
      <c r="B43" s="9">
        <v>1014025</v>
      </c>
      <c r="C43" s="9" t="s">
        <v>64</v>
      </c>
      <c r="D43" s="9" t="s">
        <v>73</v>
      </c>
      <c r="E43" s="10">
        <f>IF(D43="","",VLOOKUP(D43,'HK1'!D43:AF112,2,0)+VLOOKUP(D43,'HK2'!D43:AF112,2,0))</f>
        <v>6</v>
      </c>
      <c r="F43" s="11">
        <f>IF(D43="","",VLOOKUP(D43,'HK1'!D43:AF112,3,0)+VLOOKUP(D43,'HK2'!D43:AF112,3,0))</f>
        <v>0</v>
      </c>
      <c r="G43" s="11">
        <f>IF(D43="","",VLOOKUP(D43,'HK1'!D43:AF112,4,0)+VLOOKUP(D43,'HK2'!D43:AF112,4,0))</f>
        <v>0</v>
      </c>
      <c r="H43" s="11">
        <f>IF(D43="","",VLOOKUP(D43,'HK1'!D43:AF112,5,0)+VLOOKUP(D43,'HK2'!D43:AF112,5,0))</f>
        <v>0</v>
      </c>
      <c r="I43" s="12">
        <f>IF(D43="","",VLOOKUP(D43,'HK1'!D43:AF112,6,0)+VLOOKUP(D43,'HK2'!D43:AF112,6,0))</f>
        <v>6</v>
      </c>
      <c r="J43" s="21">
        <f>IF(D43="","",VLOOKUP(D43,'HK1'!D43:AF112,7,0)+VLOOKUP(D43,'HK2'!D43:AF112,7,0))</f>
        <v>10.4</v>
      </c>
      <c r="K43" s="21">
        <f>IF(D43="","",VLOOKUP(D43,'HK1'!D43:AF112,8,0)+VLOOKUP(D43,'HK2'!D43:AF112,8,0))</f>
        <v>6</v>
      </c>
      <c r="L43" s="21">
        <f>IF(D43="","",VLOOKUP(D43,'HK1'!D43:AF112,9,0)+VLOOKUP(D43,'HK2'!D43:AF112,9,0))</f>
        <v>0</v>
      </c>
      <c r="M43" s="21">
        <f>IF(D43="","",VLOOKUP(D43,'HK1'!D43:AF112,10,0)+VLOOKUP(D43,'HK2'!D43:AF112,10,0))</f>
        <v>0</v>
      </c>
      <c r="N43" s="14">
        <f>IF(D43="","",VLOOKUP(D43,'HK1'!D43:AF112,11,0)+VLOOKUP(D43,'HK2'!D43:AF112,11,0))</f>
        <v>16.399999999999999</v>
      </c>
      <c r="O43" s="21">
        <f>IF(D43="","",VLOOKUP(D43,'HK1'!D43:AF112,12,0)+VLOOKUP(D43,'HK2'!D43:AF112,12,0))</f>
        <v>267</v>
      </c>
      <c r="P43" s="21">
        <f>IF(D43="","",VLOOKUP(D43,'HK1'!D43:AF112,13,0)+VLOOKUP(D43,'HK2'!D43:AF112,13,0))</f>
        <v>285</v>
      </c>
      <c r="Q43" s="14">
        <f>IF(D43="","",VLOOKUP(D43,'HK1'!D43:AF112,14,0)+VLOOKUP(D43,'HK2'!D43:AF112,14,0))</f>
        <v>27.6</v>
      </c>
      <c r="R43" s="21">
        <f>IF(D43="","",VLOOKUP(D43,'HK1'!D43:AF112,15,0)+VLOOKUP(D43,'HK2'!D43:AF112,15,0))</f>
        <v>0</v>
      </c>
      <c r="S43" s="21">
        <f>IF(D43="","",VLOOKUP(D43,'HK1'!D43:AF112,16,0)+VLOOKUP(D43,'HK2'!D43:AF112,16,0))</f>
        <v>0</v>
      </c>
      <c r="T43" s="14">
        <f>IF(D43="","",VLOOKUP(D43,'HK1'!D43:AF112,17,0)+VLOOKUP(D43,'HK2'!D43:AF112,17,0))</f>
        <v>0</v>
      </c>
      <c r="U43" s="21">
        <f>IF(D43="","",VLOOKUP(D43,'HK1'!D43:AF112,18,0)+VLOOKUP(D43,'HK2'!D43:AF112,18,0))</f>
        <v>0</v>
      </c>
      <c r="V43" s="21">
        <f>IF(D43="","",VLOOKUP(D43,'HK1'!D43:AF112,19,0)+VLOOKUP(D43,'HK2'!D43:AF112,19,0))</f>
        <v>0</v>
      </c>
      <c r="W43" s="22">
        <f>IF(D43="","",VLOOKUP(D43,'HK1'!D43:AF112,20,0)+VLOOKUP(D43,'HK2'!D43:AF112,20,0))</f>
        <v>0</v>
      </c>
      <c r="X43" s="21">
        <f>IF(D43="","",VLOOKUP(D43,'HK1'!D43:AF112,21,0)+VLOOKUP(D43,'HK2'!D43:AF112,21,0))</f>
        <v>0</v>
      </c>
      <c r="Y43" s="21">
        <f>IF(D43="","",VLOOKUP(D43,'HK1'!D43:AF112,22,0)+VLOOKUP(D43,'HK2'!D43:AF112,22,0))</f>
        <v>0</v>
      </c>
      <c r="Z43" s="22">
        <f>IF(D43="","",VLOOKUP(D43,'HK1'!D43:AF112,23,0)+VLOOKUP(D43,'HK2'!D43:AF112,23,0))</f>
        <v>0</v>
      </c>
      <c r="AA43" s="21">
        <f>IF(D43="","",VLOOKUP(D43,'HK1'!D43:AF112,24,0)+VLOOKUP(D43,'HK2'!D43:AF112,24,0))</f>
        <v>0</v>
      </c>
      <c r="AB43" s="21">
        <f>IF(D43="","",VLOOKUP(D43,'HK1'!D43:AF112,25,0)+VLOOKUP(D43,'HK2'!D43:AF112,25,0))</f>
        <v>0</v>
      </c>
      <c r="AC43" s="22">
        <f>IF(D43="","",VLOOKUP(D43,'HK1'!D43:AF112,26,0)+VLOOKUP(D43,'HK2'!D43:AF112,26,0))</f>
        <v>0</v>
      </c>
      <c r="AD43" s="22">
        <f>IF(D43="","",VLOOKUP(D43,'HK1'!D43:AF112,27,0)+VLOOKUP(D43,'HK2'!D43:AF112,27,0))</f>
        <v>3.5999999999999996</v>
      </c>
      <c r="AE43" s="22">
        <f>IF(D43="","",VLOOKUP(D43,'HK1'!D43:AF112,28,0)+VLOOKUP(D43,'HK2'!D43:AF112,28,0))</f>
        <v>0</v>
      </c>
      <c r="AF43" s="15">
        <f>IF(D43="","",VLOOKUP(D43,'HK1'!D43:AF112,29,0)+VLOOKUP(D43,'HK2'!D43:AF112,29,0))</f>
        <v>53.6</v>
      </c>
      <c r="AG43" s="16">
        <f t="shared" si="0"/>
        <v>178.7</v>
      </c>
    </row>
    <row r="44" spans="1:33">
      <c r="A44" s="8">
        <v>41</v>
      </c>
      <c r="B44" s="9">
        <v>1014009</v>
      </c>
      <c r="C44" s="9" t="s">
        <v>64</v>
      </c>
      <c r="D44" s="9" t="s">
        <v>74</v>
      </c>
      <c r="E44" s="10">
        <f>IF(D44="","",VLOOKUP(D44,'HK1'!D44:AF113,2,0)+VLOOKUP(D44,'HK2'!D44:AF113,2,0))</f>
        <v>6</v>
      </c>
      <c r="F44" s="11">
        <f>IF(D44="","",VLOOKUP(D44,'HK1'!D44:AF113,3,0)+VLOOKUP(D44,'HK2'!D44:AF113,3,0))</f>
        <v>0</v>
      </c>
      <c r="G44" s="11">
        <f>IF(D44="","",VLOOKUP(D44,'HK1'!D44:AF113,4,0)+VLOOKUP(D44,'HK2'!D44:AF113,4,0))</f>
        <v>0</v>
      </c>
      <c r="H44" s="11">
        <f>IF(D44="","",VLOOKUP(D44,'HK1'!D44:AF113,5,0)+VLOOKUP(D44,'HK2'!D44:AF113,5,0))</f>
        <v>0</v>
      </c>
      <c r="I44" s="12">
        <f>IF(D44="","",VLOOKUP(D44,'HK1'!D44:AF113,6,0)+VLOOKUP(D44,'HK2'!D44:AF113,6,0))</f>
        <v>6</v>
      </c>
      <c r="J44" s="21">
        <f>IF(D44="","",VLOOKUP(D44,'HK1'!D44:AF113,7,0)+VLOOKUP(D44,'HK2'!D44:AF113,7,0))</f>
        <v>18.399999999999999</v>
      </c>
      <c r="K44" s="21">
        <f>IF(D44="","",VLOOKUP(D44,'HK1'!D44:AF113,8,0)+VLOOKUP(D44,'HK2'!D44:AF113,8,0))</f>
        <v>1.2</v>
      </c>
      <c r="L44" s="21">
        <f>IF(D44="","",VLOOKUP(D44,'HK1'!D44:AF113,9,0)+VLOOKUP(D44,'HK2'!D44:AF113,9,0))</f>
        <v>0</v>
      </c>
      <c r="M44" s="21">
        <f>IF(D44="","",VLOOKUP(D44,'HK1'!D44:AF113,10,0)+VLOOKUP(D44,'HK2'!D44:AF113,10,0))</f>
        <v>0</v>
      </c>
      <c r="N44" s="14">
        <f>IF(D44="","",VLOOKUP(D44,'HK1'!D44:AF113,11,0)+VLOOKUP(D44,'HK2'!D44:AF113,11,0))</f>
        <v>19.599999999999998</v>
      </c>
      <c r="O44" s="21">
        <f>IF(D44="","",VLOOKUP(D44,'HK1'!D44:AF113,12,0)+VLOOKUP(D44,'HK2'!D44:AF113,12,0))</f>
        <v>142</v>
      </c>
      <c r="P44" s="21">
        <f>IF(D44="","",VLOOKUP(D44,'HK1'!D44:AF113,13,0)+VLOOKUP(D44,'HK2'!D44:AF113,13,0))</f>
        <v>118</v>
      </c>
      <c r="Q44" s="14">
        <f>IF(D44="","",VLOOKUP(D44,'HK1'!D44:AF113,14,0)+VLOOKUP(D44,'HK2'!D44:AF113,14,0))</f>
        <v>13</v>
      </c>
      <c r="R44" s="21">
        <f>IF(D44="","",VLOOKUP(D44,'HK1'!D44:AF113,15,0)+VLOOKUP(D44,'HK2'!D44:AF113,15,0))</f>
        <v>0</v>
      </c>
      <c r="S44" s="21">
        <f>IF(D44="","",VLOOKUP(D44,'HK1'!D44:AF113,16,0)+VLOOKUP(D44,'HK2'!D44:AF113,16,0))</f>
        <v>0</v>
      </c>
      <c r="T44" s="14">
        <f>IF(D44="","",VLOOKUP(D44,'HK1'!D44:AF113,17,0)+VLOOKUP(D44,'HK2'!D44:AF113,17,0))</f>
        <v>0</v>
      </c>
      <c r="U44" s="21">
        <f>IF(D44="","",VLOOKUP(D44,'HK1'!D44:AF113,18,0)+VLOOKUP(D44,'HK2'!D44:AF113,18,0))</f>
        <v>0</v>
      </c>
      <c r="V44" s="21">
        <f>IF(D44="","",VLOOKUP(D44,'HK1'!D44:AF113,19,0)+VLOOKUP(D44,'HK2'!D44:AF113,19,0))</f>
        <v>0</v>
      </c>
      <c r="W44" s="22">
        <f>IF(D44="","",VLOOKUP(D44,'HK1'!D44:AF113,20,0)+VLOOKUP(D44,'HK2'!D44:AF113,20,0))</f>
        <v>0</v>
      </c>
      <c r="X44" s="21">
        <f>IF(D44="","",VLOOKUP(D44,'HK1'!D44:AF113,21,0)+VLOOKUP(D44,'HK2'!D44:AF113,21,0))</f>
        <v>0</v>
      </c>
      <c r="Y44" s="21">
        <f>IF(D44="","",VLOOKUP(D44,'HK1'!D44:AF113,22,0)+VLOOKUP(D44,'HK2'!D44:AF113,22,0))</f>
        <v>0</v>
      </c>
      <c r="Z44" s="22">
        <f>IF(D44="","",VLOOKUP(D44,'HK1'!D44:AF113,23,0)+VLOOKUP(D44,'HK2'!D44:AF113,23,0))</f>
        <v>0</v>
      </c>
      <c r="AA44" s="21">
        <f>IF(D44="","",VLOOKUP(D44,'HK1'!D44:AF113,24,0)+VLOOKUP(D44,'HK2'!D44:AF113,24,0))</f>
        <v>0</v>
      </c>
      <c r="AB44" s="21">
        <f>IF(D44="","",VLOOKUP(D44,'HK1'!D44:AF113,25,0)+VLOOKUP(D44,'HK2'!D44:AF113,25,0))</f>
        <v>0</v>
      </c>
      <c r="AC44" s="22">
        <f>IF(D44="","",VLOOKUP(D44,'HK1'!D44:AF113,26,0)+VLOOKUP(D44,'HK2'!D44:AF113,26,0))</f>
        <v>0</v>
      </c>
      <c r="AD44" s="22">
        <f>IF(D44="","",VLOOKUP(D44,'HK1'!D44:AF113,27,0)+VLOOKUP(D44,'HK2'!D44:AF113,27,0))</f>
        <v>0</v>
      </c>
      <c r="AE44" s="22">
        <f>IF(D44="","",VLOOKUP(D44,'HK1'!D44:AF113,28,0)+VLOOKUP(D44,'HK2'!D44:AF113,28,0))</f>
        <v>4.8</v>
      </c>
      <c r="AF44" s="15">
        <f>IF(D44="","",VLOOKUP(D44,'HK1'!D44:AF113,29,0)+VLOOKUP(D44,'HK2'!D44:AF113,29,0))</f>
        <v>43.5</v>
      </c>
      <c r="AG44" s="16">
        <f t="shared" si="0"/>
        <v>145</v>
      </c>
    </row>
    <row r="45" spans="1:33">
      <c r="A45" s="8">
        <v>42</v>
      </c>
      <c r="B45" s="9">
        <v>1014002</v>
      </c>
      <c r="C45" s="9" t="s">
        <v>64</v>
      </c>
      <c r="D45" s="9" t="s">
        <v>75</v>
      </c>
      <c r="E45" s="10">
        <f>IF(D45="","",VLOOKUP(D45,'HK1'!D45:AF114,2,0)+VLOOKUP(D45,'HK2'!D45:AF114,2,0))</f>
        <v>0</v>
      </c>
      <c r="F45" s="11">
        <f>IF(D45="","",VLOOKUP(D45,'HK1'!D45:AF114,3,0)+VLOOKUP(D45,'HK2'!D45:AF114,3,0))</f>
        <v>0</v>
      </c>
      <c r="G45" s="11">
        <f>IF(D45="","",VLOOKUP(D45,'HK1'!D45:AF114,4,0)+VLOOKUP(D45,'HK2'!D45:AF114,4,0))</f>
        <v>0</v>
      </c>
      <c r="H45" s="11">
        <f>IF(D45="","",VLOOKUP(D45,'HK1'!D45:AF114,5,0)+VLOOKUP(D45,'HK2'!D45:AF114,5,0))</f>
        <v>0</v>
      </c>
      <c r="I45" s="12">
        <f>IF(D45="","",VLOOKUP(D45,'HK1'!D45:AF114,6,0)+VLOOKUP(D45,'HK2'!D45:AF114,6,0))</f>
        <v>0</v>
      </c>
      <c r="J45" s="21">
        <f>IF(D45="","",VLOOKUP(D45,'HK1'!D45:AF114,7,0)+VLOOKUP(D45,'HK2'!D45:AF114,7,0))</f>
        <v>0</v>
      </c>
      <c r="K45" s="21">
        <f>IF(D45="","",VLOOKUP(D45,'HK1'!D45:AF114,8,0)+VLOOKUP(D45,'HK2'!D45:AF114,8,0))</f>
        <v>0</v>
      </c>
      <c r="L45" s="21">
        <f>IF(D45="","",VLOOKUP(D45,'HK1'!D45:AF114,9,0)+VLOOKUP(D45,'HK2'!D45:AF114,9,0))</f>
        <v>0</v>
      </c>
      <c r="M45" s="21">
        <f>IF(D45="","",VLOOKUP(D45,'HK1'!D45:AF114,10,0)+VLOOKUP(D45,'HK2'!D45:AF114,10,0))</f>
        <v>0</v>
      </c>
      <c r="N45" s="14">
        <f>IF(D45="","",VLOOKUP(D45,'HK1'!D45:AF114,11,0)+VLOOKUP(D45,'HK2'!D45:AF114,11,0))</f>
        <v>0</v>
      </c>
      <c r="O45" s="21">
        <f>IF(D45="","",VLOOKUP(D45,'HK1'!D45:AF114,12,0)+VLOOKUP(D45,'HK2'!D45:AF114,12,0))</f>
        <v>90</v>
      </c>
      <c r="P45" s="21">
        <f>IF(D45="","",VLOOKUP(D45,'HK1'!D45:AF114,13,0)+VLOOKUP(D45,'HK2'!D45:AF114,13,0))</f>
        <v>171</v>
      </c>
      <c r="Q45" s="14">
        <f>IF(D45="","",VLOOKUP(D45,'HK1'!D45:AF114,14,0)+VLOOKUP(D45,'HK2'!D45:AF114,14,0))</f>
        <v>13.05</v>
      </c>
      <c r="R45" s="21">
        <f>IF(D45="","",VLOOKUP(D45,'HK1'!D45:AF114,15,0)+VLOOKUP(D45,'HK2'!D45:AF114,15,0))</f>
        <v>103</v>
      </c>
      <c r="S45" s="21">
        <f>IF(D45="","",VLOOKUP(D45,'HK1'!D45:AF114,16,0)+VLOOKUP(D45,'HK2'!D45:AF114,16,0))</f>
        <v>0</v>
      </c>
      <c r="T45" s="14">
        <f>IF(D45="","",VLOOKUP(D45,'HK1'!D45:AF114,17,0)+VLOOKUP(D45,'HK2'!D45:AF114,17,0))</f>
        <v>5.15</v>
      </c>
      <c r="U45" s="21">
        <f>IF(D45="","",VLOOKUP(D45,'HK1'!D45:AF114,18,0)+VLOOKUP(D45,'HK2'!D45:AF114,18,0))</f>
        <v>0</v>
      </c>
      <c r="V45" s="21">
        <f>IF(D45="","",VLOOKUP(D45,'HK1'!D45:AF114,19,0)+VLOOKUP(D45,'HK2'!D45:AF114,19,0))</f>
        <v>0</v>
      </c>
      <c r="W45" s="22">
        <f>IF(D45="","",VLOOKUP(D45,'HK1'!D45:AF114,20,0)+VLOOKUP(D45,'HK2'!D45:AF114,20,0))</f>
        <v>0</v>
      </c>
      <c r="X45" s="21">
        <f>IF(D45="","",VLOOKUP(D45,'HK1'!D45:AF114,21,0)+VLOOKUP(D45,'HK2'!D45:AF114,21,0))</f>
        <v>0</v>
      </c>
      <c r="Y45" s="21">
        <f>IF(D45="","",VLOOKUP(D45,'HK1'!D45:AF114,22,0)+VLOOKUP(D45,'HK2'!D45:AF114,22,0))</f>
        <v>0</v>
      </c>
      <c r="Z45" s="22">
        <f>IF(D45="","",VLOOKUP(D45,'HK1'!D45:AF114,23,0)+VLOOKUP(D45,'HK2'!D45:AF114,23,0))</f>
        <v>0</v>
      </c>
      <c r="AA45" s="21">
        <f>IF(D45="","",VLOOKUP(D45,'HK1'!D45:AF114,24,0)+VLOOKUP(D45,'HK2'!D45:AF114,24,0))</f>
        <v>0</v>
      </c>
      <c r="AB45" s="21">
        <f>IF(D45="","",VLOOKUP(D45,'HK1'!D45:AF114,25,0)+VLOOKUP(D45,'HK2'!D45:AF114,25,0))</f>
        <v>0</v>
      </c>
      <c r="AC45" s="22">
        <f>IF(D45="","",VLOOKUP(D45,'HK1'!D45:AF114,26,0)+VLOOKUP(D45,'HK2'!D45:AF114,26,0))</f>
        <v>0</v>
      </c>
      <c r="AD45" s="22">
        <f>IF(D45="","",VLOOKUP(D45,'HK1'!D45:AF114,27,0)+VLOOKUP(D45,'HK2'!D45:AF114,27,0))</f>
        <v>0</v>
      </c>
      <c r="AE45" s="22">
        <f>IF(D45="","",VLOOKUP(D45,'HK1'!D45:AF114,28,0)+VLOOKUP(D45,'HK2'!D45:AF114,28,0))</f>
        <v>6.4</v>
      </c>
      <c r="AF45" s="15">
        <f>IF(D45="","",VLOOKUP(D45,'HK1'!D45:AF114,29,0)+VLOOKUP(D45,'HK2'!D45:AF114,29,0))</f>
        <v>24.6</v>
      </c>
      <c r="AG45" s="16">
        <f t="shared" si="0"/>
        <v>82</v>
      </c>
    </row>
    <row r="46" spans="1:33">
      <c r="A46" s="8">
        <v>43</v>
      </c>
      <c r="B46" s="9">
        <v>1014015</v>
      </c>
      <c r="C46" s="9" t="s">
        <v>64</v>
      </c>
      <c r="D46" s="9" t="s">
        <v>76</v>
      </c>
      <c r="E46" s="10">
        <f>IF(D46="","",VLOOKUP(D46,'HK1'!D46:AF115,2,0)+VLOOKUP(D46,'HK2'!D46:AF115,2,0))</f>
        <v>2</v>
      </c>
      <c r="F46" s="11">
        <f>IF(D46="","",VLOOKUP(D46,'HK1'!D46:AF115,3,0)+VLOOKUP(D46,'HK2'!D46:AF115,3,0))</f>
        <v>0</v>
      </c>
      <c r="G46" s="11">
        <f>IF(D46="","",VLOOKUP(D46,'HK1'!D46:AF115,4,0)+VLOOKUP(D46,'HK2'!D46:AF115,4,0))</f>
        <v>0</v>
      </c>
      <c r="H46" s="11">
        <f>IF(D46="","",VLOOKUP(D46,'HK1'!D46:AF115,5,0)+VLOOKUP(D46,'HK2'!D46:AF115,5,0))</f>
        <v>0</v>
      </c>
      <c r="I46" s="12">
        <f>IF(D46="","",VLOOKUP(D46,'HK1'!D46:AF115,6,0)+VLOOKUP(D46,'HK2'!D46:AF115,6,0))</f>
        <v>2</v>
      </c>
      <c r="J46" s="21">
        <f>IF(D46="","",VLOOKUP(D46,'HK1'!D46:AF115,7,0)+VLOOKUP(D46,'HK2'!D46:AF115,7,0))</f>
        <v>1.2</v>
      </c>
      <c r="K46" s="21">
        <f>IF(D46="","",VLOOKUP(D46,'HK1'!D46:AF115,8,0)+VLOOKUP(D46,'HK2'!D46:AF115,8,0))</f>
        <v>0</v>
      </c>
      <c r="L46" s="21">
        <f>IF(D46="","",VLOOKUP(D46,'HK1'!D46:AF115,9,0)+VLOOKUP(D46,'HK2'!D46:AF115,9,0))</f>
        <v>0</v>
      </c>
      <c r="M46" s="21">
        <f>IF(D46="","",VLOOKUP(D46,'HK1'!D46:AF115,10,0)+VLOOKUP(D46,'HK2'!D46:AF115,10,0))</f>
        <v>0</v>
      </c>
      <c r="N46" s="14">
        <f>IF(D46="","",VLOOKUP(D46,'HK1'!D46:AF115,11,0)+VLOOKUP(D46,'HK2'!D46:AF115,11,0))</f>
        <v>1.2</v>
      </c>
      <c r="O46" s="21">
        <f>IF(D46="","",VLOOKUP(D46,'HK1'!D46:AF115,12,0)+VLOOKUP(D46,'HK2'!D46:AF115,12,0))</f>
        <v>34</v>
      </c>
      <c r="P46" s="21">
        <f>IF(D46="","",VLOOKUP(D46,'HK1'!D46:AF115,13,0)+VLOOKUP(D46,'HK2'!D46:AF115,13,0))</f>
        <v>0</v>
      </c>
      <c r="Q46" s="14">
        <f>IF(D46="","",VLOOKUP(D46,'HK1'!D46:AF115,14,0)+VLOOKUP(D46,'HK2'!D46:AF115,14,0))</f>
        <v>1.7</v>
      </c>
      <c r="R46" s="21">
        <f>IF(D46="","",VLOOKUP(D46,'HK1'!D46:AF115,15,0)+VLOOKUP(D46,'HK2'!D46:AF115,15,0))</f>
        <v>0</v>
      </c>
      <c r="S46" s="21">
        <f>IF(D46="","",VLOOKUP(D46,'HK1'!D46:AF115,16,0)+VLOOKUP(D46,'HK2'!D46:AF115,16,0))</f>
        <v>0</v>
      </c>
      <c r="T46" s="14">
        <f>IF(D46="","",VLOOKUP(D46,'HK1'!D46:AF115,17,0)+VLOOKUP(D46,'HK2'!D46:AF115,17,0))</f>
        <v>0</v>
      </c>
      <c r="U46" s="21">
        <f>IF(D46="","",VLOOKUP(D46,'HK1'!D46:AF115,18,0)+VLOOKUP(D46,'HK2'!D46:AF115,18,0))</f>
        <v>0</v>
      </c>
      <c r="V46" s="21">
        <f>IF(D46="","",VLOOKUP(D46,'HK1'!D46:AF115,19,0)+VLOOKUP(D46,'HK2'!D46:AF115,19,0))</f>
        <v>0</v>
      </c>
      <c r="W46" s="22">
        <f>IF(D46="","",VLOOKUP(D46,'HK1'!D46:AF115,20,0)+VLOOKUP(D46,'HK2'!D46:AF115,20,0))</f>
        <v>0</v>
      </c>
      <c r="X46" s="21">
        <f>IF(D46="","",VLOOKUP(D46,'HK1'!D46:AF115,21,0)+VLOOKUP(D46,'HK2'!D46:AF115,21,0))</f>
        <v>0</v>
      </c>
      <c r="Y46" s="21">
        <f>IF(D46="","",VLOOKUP(D46,'HK1'!D46:AF115,22,0)+VLOOKUP(D46,'HK2'!D46:AF115,22,0))</f>
        <v>0</v>
      </c>
      <c r="Z46" s="22">
        <f>IF(D46="","",VLOOKUP(D46,'HK1'!D46:AF115,23,0)+VLOOKUP(D46,'HK2'!D46:AF115,23,0))</f>
        <v>0</v>
      </c>
      <c r="AA46" s="21">
        <f>IF(D46="","",VLOOKUP(D46,'HK1'!D46:AF115,24,0)+VLOOKUP(D46,'HK2'!D46:AF115,24,0))</f>
        <v>0</v>
      </c>
      <c r="AB46" s="21">
        <f>IF(D46="","",VLOOKUP(D46,'HK1'!D46:AF115,25,0)+VLOOKUP(D46,'HK2'!D46:AF115,25,0))</f>
        <v>0</v>
      </c>
      <c r="AC46" s="22">
        <f>IF(D46="","",VLOOKUP(D46,'HK1'!D46:AF115,26,0)+VLOOKUP(D46,'HK2'!D46:AF115,26,0))</f>
        <v>0</v>
      </c>
      <c r="AD46" s="22">
        <f>IF(D46="","",VLOOKUP(D46,'HK1'!D46:AF115,27,0)+VLOOKUP(D46,'HK2'!D46:AF115,27,0))</f>
        <v>0</v>
      </c>
      <c r="AE46" s="22">
        <f>IF(D46="","",VLOOKUP(D46,'HK1'!D46:AF115,28,0)+VLOOKUP(D46,'HK2'!D46:AF115,28,0))</f>
        <v>0</v>
      </c>
      <c r="AF46" s="15">
        <f>IF(D46="","",VLOOKUP(D46,'HK1'!D46:AF115,29,0)+VLOOKUP(D46,'HK2'!D46:AF115,29,0))</f>
        <v>4.9000000000000004</v>
      </c>
      <c r="AG46" s="16">
        <f t="shared" si="0"/>
        <v>16.3</v>
      </c>
    </row>
    <row r="47" spans="1:33">
      <c r="A47" s="8">
        <v>44</v>
      </c>
      <c r="B47" s="9">
        <v>1014005</v>
      </c>
      <c r="C47" s="9" t="s">
        <v>64</v>
      </c>
      <c r="D47" s="9" t="s">
        <v>77</v>
      </c>
      <c r="E47" s="10">
        <f>IF(D47="","",VLOOKUP(D47,'HK1'!D47:AF116,2,0)+VLOOKUP(D47,'HK2'!D47:AF116,2,0))</f>
        <v>4</v>
      </c>
      <c r="F47" s="11">
        <f>IF(D47="","",VLOOKUP(D47,'HK1'!D47:AF116,3,0)+VLOOKUP(D47,'HK2'!D47:AF116,3,0))</f>
        <v>0</v>
      </c>
      <c r="G47" s="11">
        <f>IF(D47="","",VLOOKUP(D47,'HK1'!D47:AF116,4,0)+VLOOKUP(D47,'HK2'!D47:AF116,4,0))</f>
        <v>0</v>
      </c>
      <c r="H47" s="11">
        <f>IF(D47="","",VLOOKUP(D47,'HK1'!D47:AF116,5,0)+VLOOKUP(D47,'HK2'!D47:AF116,5,0))</f>
        <v>0</v>
      </c>
      <c r="I47" s="12">
        <f>IF(D47="","",VLOOKUP(D47,'HK1'!D47:AF116,6,0)+VLOOKUP(D47,'HK2'!D47:AF116,6,0))</f>
        <v>4</v>
      </c>
      <c r="J47" s="21">
        <f>IF(D47="","",VLOOKUP(D47,'HK1'!D47:AF116,7,0)+VLOOKUP(D47,'HK2'!D47:AF116,7,0))</f>
        <v>6</v>
      </c>
      <c r="K47" s="21">
        <f>IF(D47="","",VLOOKUP(D47,'HK1'!D47:AF116,8,0)+VLOOKUP(D47,'HK2'!D47:AF116,8,0))</f>
        <v>3.5999999999999996</v>
      </c>
      <c r="L47" s="21">
        <f>IF(D47="","",VLOOKUP(D47,'HK1'!D47:AF116,9,0)+VLOOKUP(D47,'HK2'!D47:AF116,9,0))</f>
        <v>0</v>
      </c>
      <c r="M47" s="21">
        <f>IF(D47="","",VLOOKUP(D47,'HK1'!D47:AF116,10,0)+VLOOKUP(D47,'HK2'!D47:AF116,10,0))</f>
        <v>0</v>
      </c>
      <c r="N47" s="14">
        <f>IF(D47="","",VLOOKUP(D47,'HK1'!D47:AF116,11,0)+VLOOKUP(D47,'HK2'!D47:AF116,11,0))</f>
        <v>9.6</v>
      </c>
      <c r="O47" s="21">
        <f>IF(D47="","",VLOOKUP(D47,'HK1'!D47:AF116,12,0)+VLOOKUP(D47,'HK2'!D47:AF116,12,0))</f>
        <v>115</v>
      </c>
      <c r="P47" s="21">
        <f>IF(D47="","",VLOOKUP(D47,'HK1'!D47:AF116,13,0)+VLOOKUP(D47,'HK2'!D47:AF116,13,0))</f>
        <v>128</v>
      </c>
      <c r="Q47" s="14">
        <f>IF(D47="","",VLOOKUP(D47,'HK1'!D47:AF116,14,0)+VLOOKUP(D47,'HK2'!D47:AF116,14,0))</f>
        <v>12.15</v>
      </c>
      <c r="R47" s="21">
        <f>IF(D47="","",VLOOKUP(D47,'HK1'!D47:AF116,15,0)+VLOOKUP(D47,'HK2'!D47:AF116,15,0))</f>
        <v>0</v>
      </c>
      <c r="S47" s="21">
        <f>IF(D47="","",VLOOKUP(D47,'HK1'!D47:AF116,16,0)+VLOOKUP(D47,'HK2'!D47:AF116,16,0))</f>
        <v>0</v>
      </c>
      <c r="T47" s="14">
        <f>IF(D47="","",VLOOKUP(D47,'HK1'!D47:AF116,17,0)+VLOOKUP(D47,'HK2'!D47:AF116,17,0))</f>
        <v>0</v>
      </c>
      <c r="U47" s="21">
        <f>IF(D47="","",VLOOKUP(D47,'HK1'!D47:AF116,18,0)+VLOOKUP(D47,'HK2'!D47:AF116,18,0))</f>
        <v>0</v>
      </c>
      <c r="V47" s="21">
        <f>IF(D47="","",VLOOKUP(D47,'HK1'!D47:AF116,19,0)+VLOOKUP(D47,'HK2'!D47:AF116,19,0))</f>
        <v>0</v>
      </c>
      <c r="W47" s="22">
        <f>IF(D47="","",VLOOKUP(D47,'HK1'!D47:AF116,20,0)+VLOOKUP(D47,'HK2'!D47:AF116,20,0))</f>
        <v>0</v>
      </c>
      <c r="X47" s="21">
        <f>IF(D47="","",VLOOKUP(D47,'HK1'!D47:AF116,21,0)+VLOOKUP(D47,'HK2'!D47:AF116,21,0))</f>
        <v>0</v>
      </c>
      <c r="Y47" s="21">
        <f>IF(D47="","",VLOOKUP(D47,'HK1'!D47:AF116,22,0)+VLOOKUP(D47,'HK2'!D47:AF116,22,0))</f>
        <v>0</v>
      </c>
      <c r="Z47" s="22">
        <f>IF(D47="","",VLOOKUP(D47,'HK1'!D47:AF116,23,0)+VLOOKUP(D47,'HK2'!D47:AF116,23,0))</f>
        <v>0</v>
      </c>
      <c r="AA47" s="21">
        <f>IF(D47="","",VLOOKUP(D47,'HK1'!D47:AF116,24,0)+VLOOKUP(D47,'HK2'!D47:AF116,24,0))</f>
        <v>0</v>
      </c>
      <c r="AB47" s="21">
        <f>IF(D47="","",VLOOKUP(D47,'HK1'!D47:AF116,25,0)+VLOOKUP(D47,'HK2'!D47:AF116,25,0))</f>
        <v>0</v>
      </c>
      <c r="AC47" s="22">
        <f>IF(D47="","",VLOOKUP(D47,'HK1'!D47:AF116,26,0)+VLOOKUP(D47,'HK2'!D47:AF116,26,0))</f>
        <v>0</v>
      </c>
      <c r="AD47" s="22">
        <f>IF(D47="","",VLOOKUP(D47,'HK1'!D47:AF116,27,0)+VLOOKUP(D47,'HK2'!D47:AF116,27,0))</f>
        <v>4</v>
      </c>
      <c r="AE47" s="22">
        <f>IF(D47="","",VLOOKUP(D47,'HK1'!D47:AF116,28,0)+VLOOKUP(D47,'HK2'!D47:AF116,28,0))</f>
        <v>0</v>
      </c>
      <c r="AF47" s="15">
        <f>IF(D47="","",VLOOKUP(D47,'HK1'!D47:AF116,29,0)+VLOOKUP(D47,'HK2'!D47:AF116,29,0))</f>
        <v>29.8</v>
      </c>
      <c r="AG47" s="16">
        <f t="shared" si="0"/>
        <v>99.3</v>
      </c>
    </row>
    <row r="48" spans="1:33">
      <c r="A48" s="8">
        <v>45</v>
      </c>
      <c r="B48" s="9">
        <v>1014010</v>
      </c>
      <c r="C48" s="9" t="s">
        <v>64</v>
      </c>
      <c r="D48" s="9" t="s">
        <v>78</v>
      </c>
      <c r="E48" s="10">
        <f>IF(D48="","",VLOOKUP(D48,'HK1'!D48:AF117,2,0)+VLOOKUP(D48,'HK2'!D48:AF117,2,0))</f>
        <v>4</v>
      </c>
      <c r="F48" s="11">
        <f>IF(D48="","",VLOOKUP(D48,'HK1'!D48:AF117,3,0)+VLOOKUP(D48,'HK2'!D48:AF117,3,0))</f>
        <v>0</v>
      </c>
      <c r="G48" s="11">
        <f>IF(D48="","",VLOOKUP(D48,'HK1'!D48:AF117,4,0)+VLOOKUP(D48,'HK2'!D48:AF117,4,0))</f>
        <v>0</v>
      </c>
      <c r="H48" s="11">
        <f>IF(D48="","",VLOOKUP(D48,'HK1'!D48:AF117,5,0)+VLOOKUP(D48,'HK2'!D48:AF117,5,0))</f>
        <v>0</v>
      </c>
      <c r="I48" s="12">
        <f>IF(D48="","",VLOOKUP(D48,'HK1'!D48:AF117,6,0)+VLOOKUP(D48,'HK2'!D48:AF117,6,0))</f>
        <v>4</v>
      </c>
      <c r="J48" s="21">
        <f>IF(D48="","",VLOOKUP(D48,'HK1'!D48:AF117,7,0)+VLOOKUP(D48,'HK2'!D48:AF117,7,0))</f>
        <v>9.6</v>
      </c>
      <c r="K48" s="21">
        <f>IF(D48="","",VLOOKUP(D48,'HK1'!D48:AF117,8,0)+VLOOKUP(D48,'HK2'!D48:AF117,8,0))</f>
        <v>2.4</v>
      </c>
      <c r="L48" s="21">
        <f>IF(D48="","",VLOOKUP(D48,'HK1'!D48:AF117,9,0)+VLOOKUP(D48,'HK2'!D48:AF117,9,0))</f>
        <v>0</v>
      </c>
      <c r="M48" s="21">
        <f>IF(D48="","",VLOOKUP(D48,'HK1'!D48:AF117,10,0)+VLOOKUP(D48,'HK2'!D48:AF117,10,0))</f>
        <v>0</v>
      </c>
      <c r="N48" s="14">
        <f>IF(D48="","",VLOOKUP(D48,'HK1'!D48:AF117,11,0)+VLOOKUP(D48,'HK2'!D48:AF117,11,0))</f>
        <v>12</v>
      </c>
      <c r="O48" s="21">
        <f>IF(D48="","",VLOOKUP(D48,'HK1'!D48:AF117,12,0)+VLOOKUP(D48,'HK2'!D48:AF117,12,0))</f>
        <v>204</v>
      </c>
      <c r="P48" s="21">
        <f>IF(D48="","",VLOOKUP(D48,'HK1'!D48:AF117,13,0)+VLOOKUP(D48,'HK2'!D48:AF117,13,0))</f>
        <v>172</v>
      </c>
      <c r="Q48" s="14">
        <f>IF(D48="","",VLOOKUP(D48,'HK1'!D48:AF117,14,0)+VLOOKUP(D48,'HK2'!D48:AF117,14,0))</f>
        <v>18.8</v>
      </c>
      <c r="R48" s="21">
        <f>IF(D48="","",VLOOKUP(D48,'HK1'!D48:AF117,15,0)+VLOOKUP(D48,'HK2'!D48:AF117,15,0))</f>
        <v>0</v>
      </c>
      <c r="S48" s="21">
        <f>IF(D48="","",VLOOKUP(D48,'HK1'!D48:AF117,16,0)+VLOOKUP(D48,'HK2'!D48:AF117,16,0))</f>
        <v>0</v>
      </c>
      <c r="T48" s="14">
        <f>IF(D48="","",VLOOKUP(D48,'HK1'!D48:AF117,17,0)+VLOOKUP(D48,'HK2'!D48:AF117,17,0))</f>
        <v>0</v>
      </c>
      <c r="U48" s="21">
        <f>IF(D48="","",VLOOKUP(D48,'HK1'!D48:AF117,18,0)+VLOOKUP(D48,'HK2'!D48:AF117,18,0))</f>
        <v>0</v>
      </c>
      <c r="V48" s="21">
        <f>IF(D48="","",VLOOKUP(D48,'HK1'!D48:AF117,19,0)+VLOOKUP(D48,'HK2'!D48:AF117,19,0))</f>
        <v>0</v>
      </c>
      <c r="W48" s="22">
        <f>IF(D48="","",VLOOKUP(D48,'HK1'!D48:AF117,20,0)+VLOOKUP(D48,'HK2'!D48:AF117,20,0))</f>
        <v>0</v>
      </c>
      <c r="X48" s="21">
        <f>IF(D48="","",VLOOKUP(D48,'HK1'!D48:AF117,21,0)+VLOOKUP(D48,'HK2'!D48:AF117,21,0))</f>
        <v>0</v>
      </c>
      <c r="Y48" s="21">
        <f>IF(D48="","",VLOOKUP(D48,'HK1'!D48:AF117,22,0)+VLOOKUP(D48,'HK2'!D48:AF117,22,0))</f>
        <v>0</v>
      </c>
      <c r="Z48" s="22">
        <f>IF(D48="","",VLOOKUP(D48,'HK1'!D48:AF117,23,0)+VLOOKUP(D48,'HK2'!D48:AF117,23,0))</f>
        <v>0</v>
      </c>
      <c r="AA48" s="21">
        <f>IF(D48="","",VLOOKUP(D48,'HK1'!D48:AF117,24,0)+VLOOKUP(D48,'HK2'!D48:AF117,24,0))</f>
        <v>0</v>
      </c>
      <c r="AB48" s="21">
        <f>IF(D48="","",VLOOKUP(D48,'HK1'!D48:AF117,25,0)+VLOOKUP(D48,'HK2'!D48:AF117,25,0))</f>
        <v>0</v>
      </c>
      <c r="AC48" s="22">
        <f>IF(D48="","",VLOOKUP(D48,'HK1'!D48:AF117,26,0)+VLOOKUP(D48,'HK2'!D48:AF117,26,0))</f>
        <v>0</v>
      </c>
      <c r="AD48" s="22">
        <f>IF(D48="","",VLOOKUP(D48,'HK1'!D48:AF117,27,0)+VLOOKUP(D48,'HK2'!D48:AF117,27,0))</f>
        <v>3.5999999999999996</v>
      </c>
      <c r="AE48" s="22">
        <f>IF(D48="","",VLOOKUP(D48,'HK1'!D48:AF117,28,0)+VLOOKUP(D48,'HK2'!D48:AF117,28,0))</f>
        <v>0</v>
      </c>
      <c r="AF48" s="15">
        <f>IF(D48="","",VLOOKUP(D48,'HK1'!D48:AF117,29,0)+VLOOKUP(D48,'HK2'!D48:AF117,29,0))</f>
        <v>38.4</v>
      </c>
      <c r="AG48" s="16">
        <f t="shared" si="0"/>
        <v>128</v>
      </c>
    </row>
    <row r="49" spans="1:33" hidden="1">
      <c r="A49" s="8">
        <v>46</v>
      </c>
      <c r="B49" s="9">
        <v>1014014</v>
      </c>
      <c r="C49" s="9" t="s">
        <v>64</v>
      </c>
      <c r="D49" s="9" t="s">
        <v>79</v>
      </c>
      <c r="E49" s="10">
        <f>IF(D49="","",VLOOKUP(D49,'HK1'!D49:AF118,2,0)+VLOOKUP(D49,'HK2'!D49:AF118,2,0))</f>
        <v>0</v>
      </c>
      <c r="F49" s="11">
        <f>IF(D49="","",VLOOKUP(D49,'HK1'!D49:AF118,3,0)+VLOOKUP(D49,'HK2'!D49:AF118,3,0))</f>
        <v>0</v>
      </c>
      <c r="G49" s="11">
        <f>IF(D49="","",VLOOKUP(D49,'HK1'!D49:AF118,4,0)+VLOOKUP(D49,'HK2'!D49:AF118,4,0))</f>
        <v>0</v>
      </c>
      <c r="H49" s="11">
        <f>IF(D49="","",VLOOKUP(D49,'HK1'!D49:AF118,5,0)+VLOOKUP(D49,'HK2'!D49:AF118,5,0))</f>
        <v>0</v>
      </c>
      <c r="I49" s="12">
        <f>IF(D49="","",VLOOKUP(D49,'HK1'!D49:AF118,6,0)+VLOOKUP(D49,'HK2'!D49:AF118,6,0))</f>
        <v>0</v>
      </c>
      <c r="J49" s="21">
        <f>IF(D49="","",VLOOKUP(D49,'HK1'!D49:AF118,7,0)+VLOOKUP(D49,'HK2'!D49:AF118,7,0))</f>
        <v>0</v>
      </c>
      <c r="K49" s="21">
        <f>IF(D49="","",VLOOKUP(D49,'HK1'!D49:AF118,8,0)+VLOOKUP(D49,'HK2'!D49:AF118,8,0))</f>
        <v>0</v>
      </c>
      <c r="L49" s="21">
        <f>IF(D49="","",VLOOKUP(D49,'HK1'!D49:AF118,9,0)+VLOOKUP(D49,'HK2'!D49:AF118,9,0))</f>
        <v>0</v>
      </c>
      <c r="M49" s="21">
        <f>IF(D49="","",VLOOKUP(D49,'HK1'!D49:AF118,10,0)+VLOOKUP(D49,'HK2'!D49:AF118,10,0))</f>
        <v>0</v>
      </c>
      <c r="N49" s="14">
        <f>IF(D49="","",VLOOKUP(D49,'HK1'!D49:AF118,11,0)+VLOOKUP(D49,'HK2'!D49:AF118,11,0))</f>
        <v>0</v>
      </c>
      <c r="O49" s="21">
        <f>IF(D49="","",VLOOKUP(D49,'HK1'!D49:AF118,12,0)+VLOOKUP(D49,'HK2'!D49:AF118,12,0))</f>
        <v>0</v>
      </c>
      <c r="P49" s="21">
        <f>IF(D49="","",VLOOKUP(D49,'HK1'!D49:AF118,13,0)+VLOOKUP(D49,'HK2'!D49:AF118,13,0))</f>
        <v>0</v>
      </c>
      <c r="Q49" s="14">
        <f>IF(D49="","",VLOOKUP(D49,'HK1'!D49:AF118,14,0)+VLOOKUP(D49,'HK2'!D49:AF118,14,0))</f>
        <v>0</v>
      </c>
      <c r="R49" s="21">
        <f>IF(D49="","",VLOOKUP(D49,'HK1'!D49:AF118,15,0)+VLOOKUP(D49,'HK2'!D49:AF118,15,0))</f>
        <v>0</v>
      </c>
      <c r="S49" s="21">
        <f>IF(D49="","",VLOOKUP(D49,'HK1'!D49:AF118,16,0)+VLOOKUP(D49,'HK2'!D49:AF118,16,0))</f>
        <v>0</v>
      </c>
      <c r="T49" s="14">
        <f>IF(D49="","",VLOOKUP(D49,'HK1'!D49:AF118,17,0)+VLOOKUP(D49,'HK2'!D49:AF118,17,0))</f>
        <v>0</v>
      </c>
      <c r="U49" s="21">
        <f>IF(D49="","",VLOOKUP(D49,'HK1'!D49:AF118,18,0)+VLOOKUP(D49,'HK2'!D49:AF118,18,0))</f>
        <v>0</v>
      </c>
      <c r="V49" s="21">
        <f>IF(D49="","",VLOOKUP(D49,'HK1'!D49:AF118,19,0)+VLOOKUP(D49,'HK2'!D49:AF118,19,0))</f>
        <v>0</v>
      </c>
      <c r="W49" s="22">
        <f>IF(D49="","",VLOOKUP(D49,'HK1'!D49:AF118,20,0)+VLOOKUP(D49,'HK2'!D49:AF118,20,0))</f>
        <v>0</v>
      </c>
      <c r="X49" s="21">
        <f>IF(D49="","",VLOOKUP(D49,'HK1'!D49:AF118,21,0)+VLOOKUP(D49,'HK2'!D49:AF118,21,0))</f>
        <v>0</v>
      </c>
      <c r="Y49" s="21">
        <f>IF(D49="","",VLOOKUP(D49,'HK1'!D49:AF118,22,0)+VLOOKUP(D49,'HK2'!D49:AF118,22,0))</f>
        <v>0</v>
      </c>
      <c r="Z49" s="22">
        <f>IF(D49="","",VLOOKUP(D49,'HK1'!D49:AF118,23,0)+VLOOKUP(D49,'HK2'!D49:AF118,23,0))</f>
        <v>0</v>
      </c>
      <c r="AA49" s="21">
        <f>IF(D49="","",VLOOKUP(D49,'HK1'!D49:AF118,24,0)+VLOOKUP(D49,'HK2'!D49:AF118,24,0))</f>
        <v>0</v>
      </c>
      <c r="AB49" s="21">
        <f>IF(D49="","",VLOOKUP(D49,'HK1'!D49:AF118,25,0)+VLOOKUP(D49,'HK2'!D49:AF118,25,0))</f>
        <v>0</v>
      </c>
      <c r="AC49" s="22">
        <f>IF(D49="","",VLOOKUP(D49,'HK1'!D49:AF118,26,0)+VLOOKUP(D49,'HK2'!D49:AF118,26,0))</f>
        <v>0</v>
      </c>
      <c r="AD49" s="22">
        <f>IF(D49="","",VLOOKUP(D49,'HK1'!D49:AF118,27,0)+VLOOKUP(D49,'HK2'!D49:AF118,27,0))</f>
        <v>0</v>
      </c>
      <c r="AE49" s="22">
        <f>IF(D49="","",VLOOKUP(D49,'HK1'!D49:AF118,28,0)+VLOOKUP(D49,'HK2'!D49:AF118,28,0))</f>
        <v>0</v>
      </c>
      <c r="AF49" s="15">
        <f>IF(D49="","",VLOOKUP(D49,'HK1'!D49:AF118,29,0)+VLOOKUP(D49,'HK2'!D49:AF118,29,0))</f>
        <v>0</v>
      </c>
      <c r="AG49" s="16">
        <f t="shared" si="0"/>
        <v>0</v>
      </c>
    </row>
    <row r="50" spans="1:33">
      <c r="A50" s="8">
        <v>47</v>
      </c>
      <c r="B50" s="9">
        <v>1014026</v>
      </c>
      <c r="C50" s="9" t="s">
        <v>64</v>
      </c>
      <c r="D50" s="9" t="s">
        <v>80</v>
      </c>
      <c r="E50" s="10">
        <f>IF(D50="","",VLOOKUP(D50,'HK1'!D50:AF119,2,0)+VLOOKUP(D50,'HK2'!D50:AF119,2,0))</f>
        <v>4</v>
      </c>
      <c r="F50" s="11">
        <f>IF(D50="","",VLOOKUP(D50,'HK1'!D50:AF119,3,0)+VLOOKUP(D50,'HK2'!D50:AF119,3,0))</f>
        <v>0</v>
      </c>
      <c r="G50" s="11">
        <f>IF(D50="","",VLOOKUP(D50,'HK1'!D50:AF119,4,0)+VLOOKUP(D50,'HK2'!D50:AF119,4,0))</f>
        <v>0</v>
      </c>
      <c r="H50" s="11">
        <f>IF(D50="","",VLOOKUP(D50,'HK1'!D50:AF119,5,0)+VLOOKUP(D50,'HK2'!D50:AF119,5,0))</f>
        <v>0</v>
      </c>
      <c r="I50" s="12">
        <f>IF(D50="","",VLOOKUP(D50,'HK1'!D50:AF119,6,0)+VLOOKUP(D50,'HK2'!D50:AF119,6,0))</f>
        <v>4</v>
      </c>
      <c r="J50" s="21">
        <f>IF(D50="","",VLOOKUP(D50,'HK1'!D50:AF119,7,0)+VLOOKUP(D50,'HK2'!D50:AF119,7,0))</f>
        <v>13.2</v>
      </c>
      <c r="K50" s="21">
        <f>IF(D50="","",VLOOKUP(D50,'HK1'!D50:AF119,8,0)+VLOOKUP(D50,'HK2'!D50:AF119,8,0))</f>
        <v>11.2</v>
      </c>
      <c r="L50" s="21">
        <f>IF(D50="","",VLOOKUP(D50,'HK1'!D50:AF119,9,0)+VLOOKUP(D50,'HK2'!D50:AF119,9,0))</f>
        <v>0</v>
      </c>
      <c r="M50" s="21">
        <f>IF(D50="","",VLOOKUP(D50,'HK1'!D50:AF119,10,0)+VLOOKUP(D50,'HK2'!D50:AF119,10,0))</f>
        <v>0</v>
      </c>
      <c r="N50" s="14">
        <f>IF(D50="","",VLOOKUP(D50,'HK1'!D50:AF119,11,0)+VLOOKUP(D50,'HK2'!D50:AF119,11,0))</f>
        <v>24.4</v>
      </c>
      <c r="O50" s="21">
        <f>IF(D50="","",VLOOKUP(D50,'HK1'!D50:AF119,12,0)+VLOOKUP(D50,'HK2'!D50:AF119,12,0))</f>
        <v>173</v>
      </c>
      <c r="P50" s="21">
        <f>IF(D50="","",VLOOKUP(D50,'HK1'!D50:AF119,13,0)+VLOOKUP(D50,'HK2'!D50:AF119,13,0))</f>
        <v>124</v>
      </c>
      <c r="Q50" s="14">
        <f>IF(D50="","",VLOOKUP(D50,'HK1'!D50:AF119,14,0)+VLOOKUP(D50,'HK2'!D50:AF119,14,0))</f>
        <v>14.85</v>
      </c>
      <c r="R50" s="21">
        <f>IF(D50="","",VLOOKUP(D50,'HK1'!D50:AF119,15,0)+VLOOKUP(D50,'HK2'!D50:AF119,15,0))</f>
        <v>0</v>
      </c>
      <c r="S50" s="21">
        <f>IF(D50="","",VLOOKUP(D50,'HK1'!D50:AF119,16,0)+VLOOKUP(D50,'HK2'!D50:AF119,16,0))</f>
        <v>0</v>
      </c>
      <c r="T50" s="14">
        <f>IF(D50="","",VLOOKUP(D50,'HK1'!D50:AF119,17,0)+VLOOKUP(D50,'HK2'!D50:AF119,17,0))</f>
        <v>0</v>
      </c>
      <c r="U50" s="21">
        <f>IF(D50="","",VLOOKUP(D50,'HK1'!D50:AF119,18,0)+VLOOKUP(D50,'HK2'!D50:AF119,18,0))</f>
        <v>0</v>
      </c>
      <c r="V50" s="21">
        <f>IF(D50="","",VLOOKUP(D50,'HK1'!D50:AF119,19,0)+VLOOKUP(D50,'HK2'!D50:AF119,19,0))</f>
        <v>0</v>
      </c>
      <c r="W50" s="22">
        <f>IF(D50="","",VLOOKUP(D50,'HK1'!D50:AF119,20,0)+VLOOKUP(D50,'HK2'!D50:AF119,20,0))</f>
        <v>0</v>
      </c>
      <c r="X50" s="21">
        <f>IF(D50="","",VLOOKUP(D50,'HK1'!D50:AF119,21,0)+VLOOKUP(D50,'HK2'!D50:AF119,21,0))</f>
        <v>0</v>
      </c>
      <c r="Y50" s="21">
        <f>IF(D50="","",VLOOKUP(D50,'HK1'!D50:AF119,22,0)+VLOOKUP(D50,'HK2'!D50:AF119,22,0))</f>
        <v>0</v>
      </c>
      <c r="Z50" s="22">
        <f>IF(D50="","",VLOOKUP(D50,'HK1'!D50:AF119,23,0)+VLOOKUP(D50,'HK2'!D50:AF119,23,0))</f>
        <v>0</v>
      </c>
      <c r="AA50" s="21">
        <f>IF(D50="","",VLOOKUP(D50,'HK1'!D50:AF119,24,0)+VLOOKUP(D50,'HK2'!D50:AF119,24,0))</f>
        <v>0</v>
      </c>
      <c r="AB50" s="21">
        <f>IF(D50="","",VLOOKUP(D50,'HK1'!D50:AF119,25,0)+VLOOKUP(D50,'HK2'!D50:AF119,25,0))</f>
        <v>0</v>
      </c>
      <c r="AC50" s="22">
        <f>IF(D50="","",VLOOKUP(D50,'HK1'!D50:AF119,26,0)+VLOOKUP(D50,'HK2'!D50:AF119,26,0))</f>
        <v>0</v>
      </c>
      <c r="AD50" s="22">
        <f>IF(D50="","",VLOOKUP(D50,'HK1'!D50:AF119,27,0)+VLOOKUP(D50,'HK2'!D50:AF119,27,0))</f>
        <v>0</v>
      </c>
      <c r="AE50" s="22">
        <f>IF(D50="","",VLOOKUP(D50,'HK1'!D50:AF119,28,0)+VLOOKUP(D50,'HK2'!D50:AF119,28,0))</f>
        <v>0</v>
      </c>
      <c r="AF50" s="15">
        <f>IF(D50="","",VLOOKUP(D50,'HK1'!D50:AF119,29,0)+VLOOKUP(D50,'HK2'!D50:AF119,29,0))</f>
        <v>43.3</v>
      </c>
      <c r="AG50" s="16">
        <f t="shared" si="0"/>
        <v>144.30000000000001</v>
      </c>
    </row>
    <row r="51" spans="1:33">
      <c r="A51" s="8">
        <v>48</v>
      </c>
      <c r="B51" s="9">
        <v>1014001</v>
      </c>
      <c r="C51" s="9" t="s">
        <v>64</v>
      </c>
      <c r="D51" s="9" t="s">
        <v>81</v>
      </c>
      <c r="E51" s="10">
        <f>IF(D51="","",VLOOKUP(D51,'HK1'!D51:AF120,2,0)+VLOOKUP(D51,'HK2'!D51:AF120,2,0))</f>
        <v>4</v>
      </c>
      <c r="F51" s="11">
        <f>IF(D51="","",VLOOKUP(D51,'HK1'!D51:AF120,3,0)+VLOOKUP(D51,'HK2'!D51:AF120,3,0))</f>
        <v>0</v>
      </c>
      <c r="G51" s="11">
        <f>IF(D51="","",VLOOKUP(D51,'HK1'!D51:AF120,4,0)+VLOOKUP(D51,'HK2'!D51:AF120,4,0))</f>
        <v>0</v>
      </c>
      <c r="H51" s="11">
        <f>IF(D51="","",VLOOKUP(D51,'HK1'!D51:AF120,5,0)+VLOOKUP(D51,'HK2'!D51:AF120,5,0))</f>
        <v>0</v>
      </c>
      <c r="I51" s="12">
        <f>IF(D51="","",VLOOKUP(D51,'HK1'!D51:AF120,6,0)+VLOOKUP(D51,'HK2'!D51:AF120,6,0))</f>
        <v>4</v>
      </c>
      <c r="J51" s="21">
        <f>IF(D51="","",VLOOKUP(D51,'HK1'!D51:AF120,7,0)+VLOOKUP(D51,'HK2'!D51:AF120,7,0))</f>
        <v>0</v>
      </c>
      <c r="K51" s="21">
        <f>IF(D51="","",VLOOKUP(D51,'HK1'!D51:AF120,8,0)+VLOOKUP(D51,'HK2'!D51:AF120,8,0))</f>
        <v>0</v>
      </c>
      <c r="L51" s="21">
        <f>IF(D51="","",VLOOKUP(D51,'HK1'!D51:AF120,9,0)+VLOOKUP(D51,'HK2'!D51:AF120,9,0))</f>
        <v>0</v>
      </c>
      <c r="M51" s="21">
        <f>IF(D51="","",VLOOKUP(D51,'HK1'!D51:AF120,10,0)+VLOOKUP(D51,'HK2'!D51:AF120,10,0))</f>
        <v>0</v>
      </c>
      <c r="N51" s="14">
        <f>IF(D51="","",VLOOKUP(D51,'HK1'!D51:AF120,11,0)+VLOOKUP(D51,'HK2'!D51:AF120,11,0))</f>
        <v>0</v>
      </c>
      <c r="O51" s="21">
        <f>IF(D51="","",VLOOKUP(D51,'HK1'!D51:AF120,12,0)+VLOOKUP(D51,'HK2'!D51:AF120,12,0))</f>
        <v>179</v>
      </c>
      <c r="P51" s="21">
        <f>IF(D51="","",VLOOKUP(D51,'HK1'!D51:AF120,13,0)+VLOOKUP(D51,'HK2'!D51:AF120,13,0))</f>
        <v>124</v>
      </c>
      <c r="Q51" s="14">
        <f>IF(D51="","",VLOOKUP(D51,'HK1'!D51:AF120,14,0)+VLOOKUP(D51,'HK2'!D51:AF120,14,0))</f>
        <v>15.15</v>
      </c>
      <c r="R51" s="21">
        <f>IF(D51="","",VLOOKUP(D51,'HK1'!D51:AF120,15,0)+VLOOKUP(D51,'HK2'!D51:AF120,15,0))</f>
        <v>0</v>
      </c>
      <c r="S51" s="21">
        <f>IF(D51="","",VLOOKUP(D51,'HK1'!D51:AF120,16,0)+VLOOKUP(D51,'HK2'!D51:AF120,16,0))</f>
        <v>0</v>
      </c>
      <c r="T51" s="14">
        <f>IF(D51="","",VLOOKUP(D51,'HK1'!D51:AF120,17,0)+VLOOKUP(D51,'HK2'!D51:AF120,17,0))</f>
        <v>0</v>
      </c>
      <c r="U51" s="21">
        <f>IF(D51="","",VLOOKUP(D51,'HK1'!D51:AF120,18,0)+VLOOKUP(D51,'HK2'!D51:AF120,18,0))</f>
        <v>0</v>
      </c>
      <c r="V51" s="21">
        <f>IF(D51="","",VLOOKUP(D51,'HK1'!D51:AF120,19,0)+VLOOKUP(D51,'HK2'!D51:AF120,19,0))</f>
        <v>0</v>
      </c>
      <c r="W51" s="22">
        <f>IF(D51="","",VLOOKUP(D51,'HK1'!D51:AF120,20,0)+VLOOKUP(D51,'HK2'!D51:AF120,20,0))</f>
        <v>0</v>
      </c>
      <c r="X51" s="21">
        <f>IF(D51="","",VLOOKUP(D51,'HK1'!D51:AF120,21,0)+VLOOKUP(D51,'HK2'!D51:AF120,21,0))</f>
        <v>0</v>
      </c>
      <c r="Y51" s="21">
        <f>IF(D51="","",VLOOKUP(D51,'HK1'!D51:AF120,22,0)+VLOOKUP(D51,'HK2'!D51:AF120,22,0))</f>
        <v>0</v>
      </c>
      <c r="Z51" s="22">
        <f>IF(D51="","",VLOOKUP(D51,'HK1'!D51:AF120,23,0)+VLOOKUP(D51,'HK2'!D51:AF120,23,0))</f>
        <v>0</v>
      </c>
      <c r="AA51" s="21">
        <f>IF(D51="","",VLOOKUP(D51,'HK1'!D51:AF120,24,0)+VLOOKUP(D51,'HK2'!D51:AF120,24,0))</f>
        <v>0</v>
      </c>
      <c r="AB51" s="21">
        <f>IF(D51="","",VLOOKUP(D51,'HK1'!D51:AF120,25,0)+VLOOKUP(D51,'HK2'!D51:AF120,25,0))</f>
        <v>0</v>
      </c>
      <c r="AC51" s="22">
        <f>IF(D51="","",VLOOKUP(D51,'HK1'!D51:AF120,26,0)+VLOOKUP(D51,'HK2'!D51:AF120,26,0))</f>
        <v>0</v>
      </c>
      <c r="AD51" s="22">
        <f>IF(D51="","",VLOOKUP(D51,'HK1'!D51:AF120,27,0)+VLOOKUP(D51,'HK2'!D51:AF120,27,0))</f>
        <v>0</v>
      </c>
      <c r="AE51" s="22">
        <f>IF(D51="","",VLOOKUP(D51,'HK1'!D51:AF120,28,0)+VLOOKUP(D51,'HK2'!D51:AF120,28,0))</f>
        <v>2.4</v>
      </c>
      <c r="AF51" s="15">
        <f>IF(D51="","",VLOOKUP(D51,'HK1'!D51:AF120,29,0)+VLOOKUP(D51,'HK2'!D51:AF120,29,0))</f>
        <v>21.6</v>
      </c>
      <c r="AG51" s="16">
        <f t="shared" si="0"/>
        <v>72</v>
      </c>
    </row>
    <row r="52" spans="1:33">
      <c r="A52" s="8">
        <v>49</v>
      </c>
      <c r="B52" s="9">
        <v>1014033</v>
      </c>
      <c r="C52" s="9" t="s">
        <v>64</v>
      </c>
      <c r="D52" s="9" t="s">
        <v>82</v>
      </c>
      <c r="E52" s="10">
        <f>IF(D52="","",VLOOKUP(D52,'HK1'!D52:AF121,2,0)+VLOOKUP(D52,'HK2'!D52:AF121,2,0))</f>
        <v>2</v>
      </c>
      <c r="F52" s="11">
        <f>IF(D52="","",VLOOKUP(D52,'HK1'!D52:AF121,3,0)+VLOOKUP(D52,'HK2'!D52:AF121,3,0))</f>
        <v>0</v>
      </c>
      <c r="G52" s="11">
        <f>IF(D52="","",VLOOKUP(D52,'HK1'!D52:AF121,4,0)+VLOOKUP(D52,'HK2'!D52:AF121,4,0))</f>
        <v>0</v>
      </c>
      <c r="H52" s="11">
        <f>IF(D52="","",VLOOKUP(D52,'HK1'!D52:AF121,5,0)+VLOOKUP(D52,'HK2'!D52:AF121,5,0))</f>
        <v>0</v>
      </c>
      <c r="I52" s="12">
        <f>IF(D52="","",VLOOKUP(D52,'HK1'!D52:AF121,6,0)+VLOOKUP(D52,'HK2'!D52:AF121,6,0))</f>
        <v>2</v>
      </c>
      <c r="J52" s="21">
        <f>IF(D52="","",VLOOKUP(D52,'HK1'!D52:AF121,7,0)+VLOOKUP(D52,'HK2'!D52:AF121,7,0))</f>
        <v>12</v>
      </c>
      <c r="K52" s="21">
        <f>IF(D52="","",VLOOKUP(D52,'HK1'!D52:AF121,8,0)+VLOOKUP(D52,'HK2'!D52:AF121,8,0))</f>
        <v>2.4</v>
      </c>
      <c r="L52" s="21">
        <f>IF(D52="","",VLOOKUP(D52,'HK1'!D52:AF121,9,0)+VLOOKUP(D52,'HK2'!D52:AF121,9,0))</f>
        <v>0</v>
      </c>
      <c r="M52" s="21">
        <f>IF(D52="","",VLOOKUP(D52,'HK1'!D52:AF121,10,0)+VLOOKUP(D52,'HK2'!D52:AF121,10,0))</f>
        <v>0</v>
      </c>
      <c r="N52" s="14">
        <f>IF(D52="","",VLOOKUP(D52,'HK1'!D52:AF121,11,0)+VLOOKUP(D52,'HK2'!D52:AF121,11,0))</f>
        <v>14.4</v>
      </c>
      <c r="O52" s="21">
        <f>IF(D52="","",VLOOKUP(D52,'HK1'!D52:AF121,12,0)+VLOOKUP(D52,'HK2'!D52:AF121,12,0))</f>
        <v>223</v>
      </c>
      <c r="P52" s="21">
        <f>IF(D52="","",VLOOKUP(D52,'HK1'!D52:AF121,13,0)+VLOOKUP(D52,'HK2'!D52:AF121,13,0))</f>
        <v>276</v>
      </c>
      <c r="Q52" s="14">
        <f>IF(D52="","",VLOOKUP(D52,'HK1'!D52:AF121,14,0)+VLOOKUP(D52,'HK2'!D52:AF121,14,0))</f>
        <v>24.95</v>
      </c>
      <c r="R52" s="21">
        <f>IF(D52="","",VLOOKUP(D52,'HK1'!D52:AF121,15,0)+VLOOKUP(D52,'HK2'!D52:AF121,15,0))</f>
        <v>0</v>
      </c>
      <c r="S52" s="21">
        <f>IF(D52="","",VLOOKUP(D52,'HK1'!D52:AF121,16,0)+VLOOKUP(D52,'HK2'!D52:AF121,16,0))</f>
        <v>0</v>
      </c>
      <c r="T52" s="14">
        <f>IF(D52="","",VLOOKUP(D52,'HK1'!D52:AF121,17,0)+VLOOKUP(D52,'HK2'!D52:AF121,17,0))</f>
        <v>0</v>
      </c>
      <c r="U52" s="21">
        <f>IF(D52="","",VLOOKUP(D52,'HK1'!D52:AF121,18,0)+VLOOKUP(D52,'HK2'!D52:AF121,18,0))</f>
        <v>0</v>
      </c>
      <c r="V52" s="21">
        <f>IF(D52="","",VLOOKUP(D52,'HK1'!D52:AF121,19,0)+VLOOKUP(D52,'HK2'!D52:AF121,19,0))</f>
        <v>0</v>
      </c>
      <c r="W52" s="22">
        <f>IF(D52="","",VLOOKUP(D52,'HK1'!D52:AF121,20,0)+VLOOKUP(D52,'HK2'!D52:AF121,20,0))</f>
        <v>0</v>
      </c>
      <c r="X52" s="21">
        <f>IF(D52="","",VLOOKUP(D52,'HK1'!D52:AF121,21,0)+VLOOKUP(D52,'HK2'!D52:AF121,21,0))</f>
        <v>0</v>
      </c>
      <c r="Y52" s="21">
        <f>IF(D52="","",VLOOKUP(D52,'HK1'!D52:AF121,22,0)+VLOOKUP(D52,'HK2'!D52:AF121,22,0))</f>
        <v>0</v>
      </c>
      <c r="Z52" s="22">
        <f>IF(D52="","",VLOOKUP(D52,'HK1'!D52:AF121,23,0)+VLOOKUP(D52,'HK2'!D52:AF121,23,0))</f>
        <v>0</v>
      </c>
      <c r="AA52" s="21">
        <f>IF(D52="","",VLOOKUP(D52,'HK1'!D52:AF121,24,0)+VLOOKUP(D52,'HK2'!D52:AF121,24,0))</f>
        <v>0</v>
      </c>
      <c r="AB52" s="21">
        <f>IF(D52="","",VLOOKUP(D52,'HK1'!D52:AF121,25,0)+VLOOKUP(D52,'HK2'!D52:AF121,25,0))</f>
        <v>0</v>
      </c>
      <c r="AC52" s="22">
        <f>IF(D52="","",VLOOKUP(D52,'HK1'!D52:AF121,26,0)+VLOOKUP(D52,'HK2'!D52:AF121,26,0))</f>
        <v>0</v>
      </c>
      <c r="AD52" s="22">
        <f>IF(D52="","",VLOOKUP(D52,'HK1'!D52:AF121,27,0)+VLOOKUP(D52,'HK2'!D52:AF121,27,0))</f>
        <v>1.2</v>
      </c>
      <c r="AE52" s="22">
        <f>IF(D52="","",VLOOKUP(D52,'HK1'!D52:AF121,28,0)+VLOOKUP(D52,'HK2'!D52:AF121,28,0))</f>
        <v>0</v>
      </c>
      <c r="AF52" s="15">
        <f>IF(D52="","",VLOOKUP(D52,'HK1'!D52:AF121,29,0)+VLOOKUP(D52,'HK2'!D52:AF121,29,0))</f>
        <v>42.6</v>
      </c>
      <c r="AG52" s="16">
        <f t="shared" si="0"/>
        <v>142</v>
      </c>
    </row>
    <row r="53" spans="1:33">
      <c r="A53" s="8">
        <v>50</v>
      </c>
      <c r="B53" s="9">
        <v>1014021</v>
      </c>
      <c r="C53" s="9" t="s">
        <v>64</v>
      </c>
      <c r="D53" s="9" t="s">
        <v>83</v>
      </c>
      <c r="E53" s="10">
        <f>IF(D53="","",VLOOKUP(D53,'HK1'!D53:AF122,2,0)+VLOOKUP(D53,'HK2'!D53:AF122,2,0))</f>
        <v>6</v>
      </c>
      <c r="F53" s="11">
        <f>IF(D53="","",VLOOKUP(D53,'HK1'!D53:AF122,3,0)+VLOOKUP(D53,'HK2'!D53:AF122,3,0))</f>
        <v>0</v>
      </c>
      <c r="G53" s="11">
        <f>IF(D53="","",VLOOKUP(D53,'HK1'!D53:AF122,4,0)+VLOOKUP(D53,'HK2'!D53:AF122,4,0))</f>
        <v>0</v>
      </c>
      <c r="H53" s="11">
        <f>IF(D53="","",VLOOKUP(D53,'HK1'!D53:AF122,5,0)+VLOOKUP(D53,'HK2'!D53:AF122,5,0))</f>
        <v>0</v>
      </c>
      <c r="I53" s="12">
        <f>IF(D53="","",VLOOKUP(D53,'HK1'!D53:AF122,6,0)+VLOOKUP(D53,'HK2'!D53:AF122,6,0))</f>
        <v>6</v>
      </c>
      <c r="J53" s="21">
        <f>IF(D53="","",VLOOKUP(D53,'HK1'!D53:AF122,7,0)+VLOOKUP(D53,'HK2'!D53:AF122,7,0))</f>
        <v>7.2</v>
      </c>
      <c r="K53" s="21">
        <f>IF(D53="","",VLOOKUP(D53,'HK1'!D53:AF122,8,0)+VLOOKUP(D53,'HK2'!D53:AF122,8,0))</f>
        <v>4.8</v>
      </c>
      <c r="L53" s="21">
        <f>IF(D53="","",VLOOKUP(D53,'HK1'!D53:AF122,9,0)+VLOOKUP(D53,'HK2'!D53:AF122,9,0))</f>
        <v>0</v>
      </c>
      <c r="M53" s="21">
        <f>IF(D53="","",VLOOKUP(D53,'HK1'!D53:AF122,10,0)+VLOOKUP(D53,'HK2'!D53:AF122,10,0))</f>
        <v>0</v>
      </c>
      <c r="N53" s="14">
        <f>IF(D53="","",VLOOKUP(D53,'HK1'!D53:AF122,11,0)+VLOOKUP(D53,'HK2'!D53:AF122,11,0))</f>
        <v>12</v>
      </c>
      <c r="O53" s="21">
        <f>IF(D53="","",VLOOKUP(D53,'HK1'!D53:AF122,12,0)+VLOOKUP(D53,'HK2'!D53:AF122,12,0))</f>
        <v>245</v>
      </c>
      <c r="P53" s="21">
        <f>IF(D53="","",VLOOKUP(D53,'HK1'!D53:AF122,13,0)+VLOOKUP(D53,'HK2'!D53:AF122,13,0))</f>
        <v>299</v>
      </c>
      <c r="Q53" s="14">
        <f>IF(D53="","",VLOOKUP(D53,'HK1'!D53:AF122,14,0)+VLOOKUP(D53,'HK2'!D53:AF122,14,0))</f>
        <v>27.2</v>
      </c>
      <c r="R53" s="21">
        <f>IF(D53="","",VLOOKUP(D53,'HK1'!D53:AF122,15,0)+VLOOKUP(D53,'HK2'!D53:AF122,15,0))</f>
        <v>0</v>
      </c>
      <c r="S53" s="21">
        <f>IF(D53="","",VLOOKUP(D53,'HK1'!D53:AF122,16,0)+VLOOKUP(D53,'HK2'!D53:AF122,16,0))</f>
        <v>0</v>
      </c>
      <c r="T53" s="14">
        <f>IF(D53="","",VLOOKUP(D53,'HK1'!D53:AF122,17,0)+VLOOKUP(D53,'HK2'!D53:AF122,17,0))</f>
        <v>0</v>
      </c>
      <c r="U53" s="21">
        <f>IF(D53="","",VLOOKUP(D53,'HK1'!D53:AF122,18,0)+VLOOKUP(D53,'HK2'!D53:AF122,18,0))</f>
        <v>0</v>
      </c>
      <c r="V53" s="21">
        <f>IF(D53="","",VLOOKUP(D53,'HK1'!D53:AF122,19,0)+VLOOKUP(D53,'HK2'!D53:AF122,19,0))</f>
        <v>0</v>
      </c>
      <c r="W53" s="22">
        <f>IF(D53="","",VLOOKUP(D53,'HK1'!D53:AF122,20,0)+VLOOKUP(D53,'HK2'!D53:AF122,20,0))</f>
        <v>0</v>
      </c>
      <c r="X53" s="21">
        <f>IF(D53="","",VLOOKUP(D53,'HK1'!D53:AF122,21,0)+VLOOKUP(D53,'HK2'!D53:AF122,21,0))</f>
        <v>0</v>
      </c>
      <c r="Y53" s="21">
        <f>IF(D53="","",VLOOKUP(D53,'HK1'!D53:AF122,22,0)+VLOOKUP(D53,'HK2'!D53:AF122,22,0))</f>
        <v>0</v>
      </c>
      <c r="Z53" s="22">
        <f>IF(D53="","",VLOOKUP(D53,'HK1'!D53:AF122,23,0)+VLOOKUP(D53,'HK2'!D53:AF122,23,0))</f>
        <v>0</v>
      </c>
      <c r="AA53" s="21">
        <f>IF(D53="","",VLOOKUP(D53,'HK1'!D53:AF122,24,0)+VLOOKUP(D53,'HK2'!D53:AF122,24,0))</f>
        <v>0</v>
      </c>
      <c r="AB53" s="21">
        <f>IF(D53="","",VLOOKUP(D53,'HK1'!D53:AF122,25,0)+VLOOKUP(D53,'HK2'!D53:AF122,25,0))</f>
        <v>0</v>
      </c>
      <c r="AC53" s="22">
        <f>IF(D53="","",VLOOKUP(D53,'HK1'!D53:AF122,26,0)+VLOOKUP(D53,'HK2'!D53:AF122,26,0))</f>
        <v>0</v>
      </c>
      <c r="AD53" s="22">
        <f>IF(D53="","",VLOOKUP(D53,'HK1'!D53:AF122,27,0)+VLOOKUP(D53,'HK2'!D53:AF122,27,0))</f>
        <v>1.2</v>
      </c>
      <c r="AE53" s="22">
        <f>IF(D53="","",VLOOKUP(D53,'HK1'!D53:AF122,28,0)+VLOOKUP(D53,'HK2'!D53:AF122,28,0))</f>
        <v>0</v>
      </c>
      <c r="AF53" s="15">
        <f>IF(D53="","",VLOOKUP(D53,'HK1'!D53:AF122,29,0)+VLOOKUP(D53,'HK2'!D53:AF122,29,0))</f>
        <v>46.4</v>
      </c>
      <c r="AG53" s="16">
        <f t="shared" si="0"/>
        <v>154.69999999999999</v>
      </c>
    </row>
    <row r="54" spans="1:33">
      <c r="A54" s="8">
        <v>51</v>
      </c>
      <c r="B54" s="9">
        <v>1014008</v>
      </c>
      <c r="C54" s="9" t="s">
        <v>64</v>
      </c>
      <c r="D54" s="9" t="s">
        <v>84</v>
      </c>
      <c r="E54" s="10">
        <f>IF(D54="","",VLOOKUP(D54,'HK1'!D54:AF123,2,0)+VLOOKUP(D54,'HK2'!D54:AF123,2,0))</f>
        <v>6</v>
      </c>
      <c r="F54" s="11">
        <f>IF(D54="","",VLOOKUP(D54,'HK1'!D54:AF123,3,0)+VLOOKUP(D54,'HK2'!D54:AF123,3,0))</f>
        <v>0</v>
      </c>
      <c r="G54" s="11">
        <f>IF(D54="","",VLOOKUP(D54,'HK1'!D54:AF123,4,0)+VLOOKUP(D54,'HK2'!D54:AF123,4,0))</f>
        <v>0</v>
      </c>
      <c r="H54" s="11">
        <f>IF(D54="","",VLOOKUP(D54,'HK1'!D54:AF123,5,0)+VLOOKUP(D54,'HK2'!D54:AF123,5,0))</f>
        <v>0</v>
      </c>
      <c r="I54" s="12">
        <f>IF(D54="","",VLOOKUP(D54,'HK1'!D54:AF123,6,0)+VLOOKUP(D54,'HK2'!D54:AF123,6,0))</f>
        <v>6</v>
      </c>
      <c r="J54" s="21">
        <f>IF(D54="","",VLOOKUP(D54,'HK1'!D54:AF123,7,0)+VLOOKUP(D54,'HK2'!D54:AF123,7,0))</f>
        <v>11.999999999999998</v>
      </c>
      <c r="K54" s="21">
        <f>IF(D54="","",VLOOKUP(D54,'HK1'!D54:AF123,8,0)+VLOOKUP(D54,'HK2'!D54:AF123,8,0))</f>
        <v>0</v>
      </c>
      <c r="L54" s="21">
        <f>IF(D54="","",VLOOKUP(D54,'HK1'!D54:AF123,9,0)+VLOOKUP(D54,'HK2'!D54:AF123,9,0))</f>
        <v>0</v>
      </c>
      <c r="M54" s="21">
        <f>IF(D54="","",VLOOKUP(D54,'HK1'!D54:AF123,10,0)+VLOOKUP(D54,'HK2'!D54:AF123,10,0))</f>
        <v>0</v>
      </c>
      <c r="N54" s="14">
        <f>IF(D54="","",VLOOKUP(D54,'HK1'!D54:AF123,11,0)+VLOOKUP(D54,'HK2'!D54:AF123,11,0))</f>
        <v>11.999999999999998</v>
      </c>
      <c r="O54" s="21">
        <f>IF(D54="","",VLOOKUP(D54,'HK1'!D54:AF123,12,0)+VLOOKUP(D54,'HK2'!D54:AF123,12,0))</f>
        <v>80</v>
      </c>
      <c r="P54" s="21">
        <f>IF(D54="","",VLOOKUP(D54,'HK1'!D54:AF123,13,0)+VLOOKUP(D54,'HK2'!D54:AF123,13,0))</f>
        <v>98</v>
      </c>
      <c r="Q54" s="14">
        <f>IF(D54="","",VLOOKUP(D54,'HK1'!D54:AF123,14,0)+VLOOKUP(D54,'HK2'!D54:AF123,14,0))</f>
        <v>8.9</v>
      </c>
      <c r="R54" s="21">
        <f>IF(D54="","",VLOOKUP(D54,'HK1'!D54:AF123,15,0)+VLOOKUP(D54,'HK2'!D54:AF123,15,0))</f>
        <v>0</v>
      </c>
      <c r="S54" s="21">
        <f>IF(D54="","",VLOOKUP(D54,'HK1'!D54:AF123,16,0)+VLOOKUP(D54,'HK2'!D54:AF123,16,0))</f>
        <v>0</v>
      </c>
      <c r="T54" s="14">
        <f>IF(D54="","",VLOOKUP(D54,'HK1'!D54:AF123,17,0)+VLOOKUP(D54,'HK2'!D54:AF123,17,0))</f>
        <v>0</v>
      </c>
      <c r="U54" s="21">
        <f>IF(D54="","",VLOOKUP(D54,'HK1'!D54:AF123,18,0)+VLOOKUP(D54,'HK2'!D54:AF123,18,0))</f>
        <v>0</v>
      </c>
      <c r="V54" s="21">
        <f>IF(D54="","",VLOOKUP(D54,'HK1'!D54:AF123,19,0)+VLOOKUP(D54,'HK2'!D54:AF123,19,0))</f>
        <v>0</v>
      </c>
      <c r="W54" s="22">
        <f>IF(D54="","",VLOOKUP(D54,'HK1'!D54:AF123,20,0)+VLOOKUP(D54,'HK2'!D54:AF123,20,0))</f>
        <v>0</v>
      </c>
      <c r="X54" s="21">
        <f>IF(D54="","",VLOOKUP(D54,'HK1'!D54:AF123,21,0)+VLOOKUP(D54,'HK2'!D54:AF123,21,0))</f>
        <v>0</v>
      </c>
      <c r="Y54" s="21">
        <f>IF(D54="","",VLOOKUP(D54,'HK1'!D54:AF123,22,0)+VLOOKUP(D54,'HK2'!D54:AF123,22,0))</f>
        <v>0</v>
      </c>
      <c r="Z54" s="22">
        <f>IF(D54="","",VLOOKUP(D54,'HK1'!D54:AF123,23,0)+VLOOKUP(D54,'HK2'!D54:AF123,23,0))</f>
        <v>0</v>
      </c>
      <c r="AA54" s="21">
        <f>IF(D54="","",VLOOKUP(D54,'HK1'!D54:AF123,24,0)+VLOOKUP(D54,'HK2'!D54:AF123,24,0))</f>
        <v>0</v>
      </c>
      <c r="AB54" s="21">
        <f>IF(D54="","",VLOOKUP(D54,'HK1'!D54:AF123,25,0)+VLOOKUP(D54,'HK2'!D54:AF123,25,0))</f>
        <v>0</v>
      </c>
      <c r="AC54" s="22">
        <f>IF(D54="","",VLOOKUP(D54,'HK1'!D54:AF123,26,0)+VLOOKUP(D54,'HK2'!D54:AF123,26,0))</f>
        <v>0</v>
      </c>
      <c r="AD54" s="22">
        <f>IF(D54="","",VLOOKUP(D54,'HK1'!D54:AF123,27,0)+VLOOKUP(D54,'HK2'!D54:AF123,27,0))</f>
        <v>2.4</v>
      </c>
      <c r="AE54" s="22">
        <f>IF(D54="","",VLOOKUP(D54,'HK1'!D54:AF123,28,0)+VLOOKUP(D54,'HK2'!D54:AF123,28,0))</f>
        <v>8.4</v>
      </c>
      <c r="AF54" s="15">
        <f>IF(D54="","",VLOOKUP(D54,'HK1'!D54:AF123,29,0)+VLOOKUP(D54,'HK2'!D54:AF123,29,0))</f>
        <v>37.700000000000003</v>
      </c>
      <c r="AG54" s="16">
        <f t="shared" si="0"/>
        <v>125.7</v>
      </c>
    </row>
    <row r="55" spans="1:33">
      <c r="A55" s="8">
        <v>52</v>
      </c>
      <c r="B55" s="9">
        <v>1014019</v>
      </c>
      <c r="C55" s="9" t="s">
        <v>64</v>
      </c>
      <c r="D55" s="9" t="s">
        <v>85</v>
      </c>
      <c r="E55" s="10">
        <f>IF(D55="","",VLOOKUP(D55,'HK1'!D55:AF124,2,0)+VLOOKUP(D55,'HK2'!D55:AF124,2,0))</f>
        <v>6</v>
      </c>
      <c r="F55" s="11">
        <f>IF(D55="","",VLOOKUP(D55,'HK1'!D55:AF124,3,0)+VLOOKUP(D55,'HK2'!D55:AF124,3,0))</f>
        <v>0</v>
      </c>
      <c r="G55" s="11">
        <f>IF(D55="","",VLOOKUP(D55,'HK1'!D55:AF124,4,0)+VLOOKUP(D55,'HK2'!D55:AF124,4,0))</f>
        <v>0</v>
      </c>
      <c r="H55" s="11">
        <f>IF(D55="","",VLOOKUP(D55,'HK1'!D55:AF124,5,0)+VLOOKUP(D55,'HK2'!D55:AF124,5,0))</f>
        <v>0</v>
      </c>
      <c r="I55" s="12">
        <f>IF(D55="","",VLOOKUP(D55,'HK1'!D55:AF124,6,0)+VLOOKUP(D55,'HK2'!D55:AF124,6,0))</f>
        <v>6</v>
      </c>
      <c r="J55" s="21">
        <f>IF(D55="","",VLOOKUP(D55,'HK1'!D55:AF124,7,0)+VLOOKUP(D55,'HK2'!D55:AF124,7,0))</f>
        <v>12.4</v>
      </c>
      <c r="K55" s="21">
        <f>IF(D55="","",VLOOKUP(D55,'HK1'!D55:AF124,8,0)+VLOOKUP(D55,'HK2'!D55:AF124,8,0))</f>
        <v>1.2</v>
      </c>
      <c r="L55" s="21">
        <f>IF(D55="","",VLOOKUP(D55,'HK1'!D55:AF124,9,0)+VLOOKUP(D55,'HK2'!D55:AF124,9,0))</f>
        <v>0</v>
      </c>
      <c r="M55" s="21">
        <f>IF(D55="","",VLOOKUP(D55,'HK1'!D55:AF124,10,0)+VLOOKUP(D55,'HK2'!D55:AF124,10,0))</f>
        <v>0</v>
      </c>
      <c r="N55" s="14">
        <f>IF(D55="","",VLOOKUP(D55,'HK1'!D55:AF124,11,0)+VLOOKUP(D55,'HK2'!D55:AF124,11,0))</f>
        <v>13.6</v>
      </c>
      <c r="O55" s="21">
        <f>IF(D55="","",VLOOKUP(D55,'HK1'!D55:AF124,12,0)+VLOOKUP(D55,'HK2'!D55:AF124,12,0))</f>
        <v>224</v>
      </c>
      <c r="P55" s="21">
        <f>IF(D55="","",VLOOKUP(D55,'HK1'!D55:AF124,13,0)+VLOOKUP(D55,'HK2'!D55:AF124,13,0))</f>
        <v>62</v>
      </c>
      <c r="Q55" s="14">
        <f>IF(D55="","",VLOOKUP(D55,'HK1'!D55:AF124,14,0)+VLOOKUP(D55,'HK2'!D55:AF124,14,0))</f>
        <v>14.3</v>
      </c>
      <c r="R55" s="21">
        <f>IF(D55="","",VLOOKUP(D55,'HK1'!D55:AF124,15,0)+VLOOKUP(D55,'HK2'!D55:AF124,15,0))</f>
        <v>0</v>
      </c>
      <c r="S55" s="21">
        <f>IF(D55="","",VLOOKUP(D55,'HK1'!D55:AF124,16,0)+VLOOKUP(D55,'HK2'!D55:AF124,16,0))</f>
        <v>0</v>
      </c>
      <c r="T55" s="14">
        <f>IF(D55="","",VLOOKUP(D55,'HK1'!D55:AF124,17,0)+VLOOKUP(D55,'HK2'!D55:AF124,17,0))</f>
        <v>0</v>
      </c>
      <c r="U55" s="21">
        <f>IF(D55="","",VLOOKUP(D55,'HK1'!D55:AF124,18,0)+VLOOKUP(D55,'HK2'!D55:AF124,18,0))</f>
        <v>26</v>
      </c>
      <c r="V55" s="21">
        <f>IF(D55="","",VLOOKUP(D55,'HK1'!D55:AF124,19,0)+VLOOKUP(D55,'HK2'!D55:AF124,19,0))</f>
        <v>0</v>
      </c>
      <c r="W55" s="22">
        <f>IF(D55="","",VLOOKUP(D55,'HK1'!D55:AF124,20,0)+VLOOKUP(D55,'HK2'!D55:AF124,20,0))</f>
        <v>1.8571428571428572</v>
      </c>
      <c r="X55" s="21">
        <f>IF(D55="","",VLOOKUP(D55,'HK1'!D55:AF124,21,0)+VLOOKUP(D55,'HK2'!D55:AF124,21,0))</f>
        <v>0</v>
      </c>
      <c r="Y55" s="21">
        <f>IF(D55="","",VLOOKUP(D55,'HK1'!D55:AF124,22,0)+VLOOKUP(D55,'HK2'!D55:AF124,22,0))</f>
        <v>0</v>
      </c>
      <c r="Z55" s="22">
        <f>IF(D55="","",VLOOKUP(D55,'HK1'!D55:AF124,23,0)+VLOOKUP(D55,'HK2'!D55:AF124,23,0))</f>
        <v>0</v>
      </c>
      <c r="AA55" s="21">
        <f>IF(D55="","",VLOOKUP(D55,'HK1'!D55:AF124,24,0)+VLOOKUP(D55,'HK2'!D55:AF124,24,0))</f>
        <v>0</v>
      </c>
      <c r="AB55" s="21">
        <f>IF(D55="","",VLOOKUP(D55,'HK1'!D55:AF124,25,0)+VLOOKUP(D55,'HK2'!D55:AF124,25,0))</f>
        <v>0</v>
      </c>
      <c r="AC55" s="22">
        <f>IF(D55="","",VLOOKUP(D55,'HK1'!D55:AF124,26,0)+VLOOKUP(D55,'HK2'!D55:AF124,26,0))</f>
        <v>0</v>
      </c>
      <c r="AD55" s="22">
        <f>IF(D55="","",VLOOKUP(D55,'HK1'!D55:AF124,27,0)+VLOOKUP(D55,'HK2'!D55:AF124,27,0))</f>
        <v>0</v>
      </c>
      <c r="AE55" s="22">
        <f>IF(D55="","",VLOOKUP(D55,'HK1'!D55:AF124,28,0)+VLOOKUP(D55,'HK2'!D55:AF124,28,0))</f>
        <v>0</v>
      </c>
      <c r="AF55" s="15">
        <f>IF(D55="","",VLOOKUP(D55,'HK1'!D55:AF124,29,0)+VLOOKUP(D55,'HK2'!D55:AF124,29,0))</f>
        <v>35.799999999999997</v>
      </c>
      <c r="AG55" s="16">
        <f t="shared" si="0"/>
        <v>119.3</v>
      </c>
    </row>
    <row r="56" spans="1:33">
      <c r="A56" s="8">
        <v>53</v>
      </c>
      <c r="B56" s="9">
        <v>1014030</v>
      </c>
      <c r="C56" s="9" t="s">
        <v>64</v>
      </c>
      <c r="D56" s="9" t="s">
        <v>86</v>
      </c>
      <c r="E56" s="10">
        <f>IF(D56="","",VLOOKUP(D56,'HK1'!D56:AF125,2,0)+VLOOKUP(D56,'HK2'!D56:AF125,2,0))</f>
        <v>0</v>
      </c>
      <c r="F56" s="11">
        <f>IF(D56="","",VLOOKUP(D56,'HK1'!D56:AF125,3,0)+VLOOKUP(D56,'HK2'!D56:AF125,3,0))</f>
        <v>0</v>
      </c>
      <c r="G56" s="11">
        <f>IF(D56="","",VLOOKUP(D56,'HK1'!D56:AF125,4,0)+VLOOKUP(D56,'HK2'!D56:AF125,4,0))</f>
        <v>0</v>
      </c>
      <c r="H56" s="11">
        <f>IF(D56="","",VLOOKUP(D56,'HK1'!D56:AF125,5,0)+VLOOKUP(D56,'HK2'!D56:AF125,5,0))</f>
        <v>0</v>
      </c>
      <c r="I56" s="12">
        <f>IF(D56="","",VLOOKUP(D56,'HK1'!D56:AF125,6,0)+VLOOKUP(D56,'HK2'!D56:AF125,6,0))</f>
        <v>0</v>
      </c>
      <c r="J56" s="21">
        <f>IF(D56="","",VLOOKUP(D56,'HK1'!D56:AF125,7,0)+VLOOKUP(D56,'HK2'!D56:AF125,7,0))</f>
        <v>16</v>
      </c>
      <c r="K56" s="21">
        <f>IF(D56="","",VLOOKUP(D56,'HK1'!D56:AF125,8,0)+VLOOKUP(D56,'HK2'!D56:AF125,8,0))</f>
        <v>0</v>
      </c>
      <c r="L56" s="21">
        <f>IF(D56="","",VLOOKUP(D56,'HK1'!D56:AF125,9,0)+VLOOKUP(D56,'HK2'!D56:AF125,9,0))</f>
        <v>0</v>
      </c>
      <c r="M56" s="21">
        <f>IF(D56="","",VLOOKUP(D56,'HK1'!D56:AF125,10,0)+VLOOKUP(D56,'HK2'!D56:AF125,10,0))</f>
        <v>0</v>
      </c>
      <c r="N56" s="14">
        <f>IF(D56="","",VLOOKUP(D56,'HK1'!D56:AF125,11,0)+VLOOKUP(D56,'HK2'!D56:AF125,11,0))</f>
        <v>16</v>
      </c>
      <c r="O56" s="21">
        <f>IF(D56="","",VLOOKUP(D56,'HK1'!D56:AF125,12,0)+VLOOKUP(D56,'HK2'!D56:AF125,12,0))</f>
        <v>174</v>
      </c>
      <c r="P56" s="21">
        <f>IF(D56="","",VLOOKUP(D56,'HK1'!D56:AF125,13,0)+VLOOKUP(D56,'HK2'!D56:AF125,13,0))</f>
        <v>130</v>
      </c>
      <c r="Q56" s="14">
        <f>IF(D56="","",VLOOKUP(D56,'HK1'!D56:AF125,14,0)+VLOOKUP(D56,'HK2'!D56:AF125,14,0))</f>
        <v>15.200000000000001</v>
      </c>
      <c r="R56" s="21">
        <f>IF(D56="","",VLOOKUP(D56,'HK1'!D56:AF125,15,0)+VLOOKUP(D56,'HK2'!D56:AF125,15,0))</f>
        <v>0</v>
      </c>
      <c r="S56" s="21">
        <f>IF(D56="","",VLOOKUP(D56,'HK1'!D56:AF125,16,0)+VLOOKUP(D56,'HK2'!D56:AF125,16,0))</f>
        <v>0</v>
      </c>
      <c r="T56" s="14">
        <f>IF(D56="","",VLOOKUP(D56,'HK1'!D56:AF125,17,0)+VLOOKUP(D56,'HK2'!D56:AF125,17,0))</f>
        <v>0</v>
      </c>
      <c r="U56" s="21">
        <f>IF(D56="","",VLOOKUP(D56,'HK1'!D56:AF125,18,0)+VLOOKUP(D56,'HK2'!D56:AF125,18,0))</f>
        <v>0</v>
      </c>
      <c r="V56" s="21">
        <f>IF(D56="","",VLOOKUP(D56,'HK1'!D56:AF125,19,0)+VLOOKUP(D56,'HK2'!D56:AF125,19,0))</f>
        <v>0</v>
      </c>
      <c r="W56" s="22">
        <f>IF(D56="","",VLOOKUP(D56,'HK1'!D56:AF125,20,0)+VLOOKUP(D56,'HK2'!D56:AF125,20,0))</f>
        <v>0</v>
      </c>
      <c r="X56" s="21">
        <f>IF(D56="","",VLOOKUP(D56,'HK1'!D56:AF125,21,0)+VLOOKUP(D56,'HK2'!D56:AF125,21,0))</f>
        <v>0</v>
      </c>
      <c r="Y56" s="21">
        <f>IF(D56="","",VLOOKUP(D56,'HK1'!D56:AF125,22,0)+VLOOKUP(D56,'HK2'!D56:AF125,22,0))</f>
        <v>0</v>
      </c>
      <c r="Z56" s="22">
        <f>IF(D56="","",VLOOKUP(D56,'HK1'!D56:AF125,23,0)+VLOOKUP(D56,'HK2'!D56:AF125,23,0))</f>
        <v>0</v>
      </c>
      <c r="AA56" s="21">
        <f>IF(D56="","",VLOOKUP(D56,'HK1'!D56:AF125,24,0)+VLOOKUP(D56,'HK2'!D56:AF125,24,0))</f>
        <v>0</v>
      </c>
      <c r="AB56" s="21">
        <f>IF(D56="","",VLOOKUP(D56,'HK1'!D56:AF125,25,0)+VLOOKUP(D56,'HK2'!D56:AF125,25,0))</f>
        <v>0</v>
      </c>
      <c r="AC56" s="22">
        <f>IF(D56="","",VLOOKUP(D56,'HK1'!D56:AF125,26,0)+VLOOKUP(D56,'HK2'!D56:AF125,26,0))</f>
        <v>0</v>
      </c>
      <c r="AD56" s="22">
        <f>IF(D56="","",VLOOKUP(D56,'HK1'!D56:AF125,27,0)+VLOOKUP(D56,'HK2'!D56:AF125,27,0))</f>
        <v>1.2</v>
      </c>
      <c r="AE56" s="22">
        <f>IF(D56="","",VLOOKUP(D56,'HK1'!D56:AF125,28,0)+VLOOKUP(D56,'HK2'!D56:AF125,28,0))</f>
        <v>0</v>
      </c>
      <c r="AF56" s="15">
        <f>IF(D56="","",VLOOKUP(D56,'HK1'!D56:AF125,29,0)+VLOOKUP(D56,'HK2'!D56:AF125,29,0))</f>
        <v>32.4</v>
      </c>
      <c r="AG56" s="16">
        <f t="shared" si="0"/>
        <v>108</v>
      </c>
    </row>
    <row r="57" spans="1:33">
      <c r="A57" s="8">
        <v>54</v>
      </c>
      <c r="B57" s="9">
        <v>1014016</v>
      </c>
      <c r="C57" s="9" t="s">
        <v>64</v>
      </c>
      <c r="D57" s="9" t="s">
        <v>87</v>
      </c>
      <c r="E57" s="10">
        <f>IF(D57="","",VLOOKUP(D57,'HK1'!D57:AF126,2,0)+VLOOKUP(D57,'HK2'!D57:AF126,2,0))</f>
        <v>4</v>
      </c>
      <c r="F57" s="11">
        <f>IF(D57="","",VLOOKUP(D57,'HK1'!D57:AF126,3,0)+VLOOKUP(D57,'HK2'!D57:AF126,3,0))</f>
        <v>0</v>
      </c>
      <c r="G57" s="11">
        <f>IF(D57="","",VLOOKUP(D57,'HK1'!D57:AF126,4,0)+VLOOKUP(D57,'HK2'!D57:AF126,4,0))</f>
        <v>0</v>
      </c>
      <c r="H57" s="11">
        <f>IF(D57="","",VLOOKUP(D57,'HK1'!D57:AF126,5,0)+VLOOKUP(D57,'HK2'!D57:AF126,5,0))</f>
        <v>0</v>
      </c>
      <c r="I57" s="12">
        <f>IF(D57="","",VLOOKUP(D57,'HK1'!D57:AF126,6,0)+VLOOKUP(D57,'HK2'!D57:AF126,6,0))</f>
        <v>4</v>
      </c>
      <c r="J57" s="21">
        <f>IF(D57="","",VLOOKUP(D57,'HK1'!D57:AF126,7,0)+VLOOKUP(D57,'HK2'!D57:AF126,7,0))</f>
        <v>3.5999999999999996</v>
      </c>
      <c r="K57" s="21">
        <f>IF(D57="","",VLOOKUP(D57,'HK1'!D57:AF126,8,0)+VLOOKUP(D57,'HK2'!D57:AF126,8,0))</f>
        <v>3.5999999999999996</v>
      </c>
      <c r="L57" s="21">
        <f>IF(D57="","",VLOOKUP(D57,'HK1'!D57:AF126,9,0)+VLOOKUP(D57,'HK2'!D57:AF126,9,0))</f>
        <v>0</v>
      </c>
      <c r="M57" s="21">
        <f>IF(D57="","",VLOOKUP(D57,'HK1'!D57:AF126,10,0)+VLOOKUP(D57,'HK2'!D57:AF126,10,0))</f>
        <v>1.6</v>
      </c>
      <c r="N57" s="14">
        <f>IF(D57="","",VLOOKUP(D57,'HK1'!D57:AF126,11,0)+VLOOKUP(D57,'HK2'!D57:AF126,11,0))</f>
        <v>8.7999999999999989</v>
      </c>
      <c r="O57" s="21">
        <f>IF(D57="","",VLOOKUP(D57,'HK1'!D57:AF126,12,0)+VLOOKUP(D57,'HK2'!D57:AF126,12,0))</f>
        <v>143</v>
      </c>
      <c r="P57" s="21">
        <f>IF(D57="","",VLOOKUP(D57,'HK1'!D57:AF126,13,0)+VLOOKUP(D57,'HK2'!D57:AF126,13,0))</f>
        <v>114</v>
      </c>
      <c r="Q57" s="14">
        <f>IF(D57="","",VLOOKUP(D57,'HK1'!D57:AF126,14,0)+VLOOKUP(D57,'HK2'!D57:AF126,14,0))</f>
        <v>12.85</v>
      </c>
      <c r="R57" s="21">
        <f>IF(D57="","",VLOOKUP(D57,'HK1'!D57:AF126,15,0)+VLOOKUP(D57,'HK2'!D57:AF126,15,0))</f>
        <v>0</v>
      </c>
      <c r="S57" s="21">
        <f>IF(D57="","",VLOOKUP(D57,'HK1'!D57:AF126,16,0)+VLOOKUP(D57,'HK2'!D57:AF126,16,0))</f>
        <v>0</v>
      </c>
      <c r="T57" s="14">
        <f>IF(D57="","",VLOOKUP(D57,'HK1'!D57:AF126,17,0)+VLOOKUP(D57,'HK2'!D57:AF126,17,0))</f>
        <v>0</v>
      </c>
      <c r="U57" s="21">
        <f>IF(D57="","",VLOOKUP(D57,'HK1'!D57:AF126,18,0)+VLOOKUP(D57,'HK2'!D57:AF126,18,0))</f>
        <v>0</v>
      </c>
      <c r="V57" s="21">
        <f>IF(D57="","",VLOOKUP(D57,'HK1'!D57:AF126,19,0)+VLOOKUP(D57,'HK2'!D57:AF126,19,0))</f>
        <v>0</v>
      </c>
      <c r="W57" s="22">
        <f>IF(D57="","",VLOOKUP(D57,'HK1'!D57:AF126,20,0)+VLOOKUP(D57,'HK2'!D57:AF126,20,0))</f>
        <v>0</v>
      </c>
      <c r="X57" s="21">
        <f>IF(D57="","",VLOOKUP(D57,'HK1'!D57:AF126,21,0)+VLOOKUP(D57,'HK2'!D57:AF126,21,0))</f>
        <v>0</v>
      </c>
      <c r="Y57" s="21">
        <f>IF(D57="","",VLOOKUP(D57,'HK1'!D57:AF126,22,0)+VLOOKUP(D57,'HK2'!D57:AF126,22,0))</f>
        <v>0</v>
      </c>
      <c r="Z57" s="22">
        <f>IF(D57="","",VLOOKUP(D57,'HK1'!D57:AF126,23,0)+VLOOKUP(D57,'HK2'!D57:AF126,23,0))</f>
        <v>0</v>
      </c>
      <c r="AA57" s="21">
        <f>IF(D57="","",VLOOKUP(D57,'HK1'!D57:AF126,24,0)+VLOOKUP(D57,'HK2'!D57:AF126,24,0))</f>
        <v>0</v>
      </c>
      <c r="AB57" s="21">
        <f>IF(D57="","",VLOOKUP(D57,'HK1'!D57:AF126,25,0)+VLOOKUP(D57,'HK2'!D57:AF126,25,0))</f>
        <v>0</v>
      </c>
      <c r="AC57" s="22">
        <f>IF(D57="","",VLOOKUP(D57,'HK1'!D57:AF126,26,0)+VLOOKUP(D57,'HK2'!D57:AF126,26,0))</f>
        <v>0</v>
      </c>
      <c r="AD57" s="22">
        <f>IF(D57="","",VLOOKUP(D57,'HK1'!D57:AF126,27,0)+VLOOKUP(D57,'HK2'!D57:AF126,27,0))</f>
        <v>1.2</v>
      </c>
      <c r="AE57" s="22">
        <f>IF(D57="","",VLOOKUP(D57,'HK1'!D57:AF126,28,0)+VLOOKUP(D57,'HK2'!D57:AF126,28,0))</f>
        <v>0</v>
      </c>
      <c r="AF57" s="15">
        <f>IF(D57="","",VLOOKUP(D57,'HK1'!D57:AF126,29,0)+VLOOKUP(D57,'HK2'!D57:AF126,29,0))</f>
        <v>26.9</v>
      </c>
      <c r="AG57" s="16">
        <f t="shared" si="0"/>
        <v>89.7</v>
      </c>
    </row>
    <row r="58" spans="1:33">
      <c r="A58" s="8">
        <v>55</v>
      </c>
      <c r="B58" s="9">
        <v>1014007</v>
      </c>
      <c r="C58" s="9" t="s">
        <v>64</v>
      </c>
      <c r="D58" s="9" t="s">
        <v>88</v>
      </c>
      <c r="E58" s="10">
        <f>IF(D58="","",VLOOKUP(D58,'HK1'!D58:AF127,2,0)+VLOOKUP(D58,'HK2'!D58:AF127,2,0))</f>
        <v>0</v>
      </c>
      <c r="F58" s="11">
        <f>IF(D58="","",VLOOKUP(D58,'HK1'!D58:AF127,3,0)+VLOOKUP(D58,'HK2'!D58:AF127,3,0))</f>
        <v>0</v>
      </c>
      <c r="G58" s="11">
        <f>IF(D58="","",VLOOKUP(D58,'HK1'!D58:AF127,4,0)+VLOOKUP(D58,'HK2'!D58:AF127,4,0))</f>
        <v>0</v>
      </c>
      <c r="H58" s="11">
        <f>IF(D58="","",VLOOKUP(D58,'HK1'!D58:AF127,5,0)+VLOOKUP(D58,'HK2'!D58:AF127,5,0))</f>
        <v>0</v>
      </c>
      <c r="I58" s="12">
        <f>IF(D58="","",VLOOKUP(D58,'HK1'!D58:AF127,6,0)+VLOOKUP(D58,'HK2'!D58:AF127,6,0))</f>
        <v>0</v>
      </c>
      <c r="J58" s="21">
        <f>IF(D58="","",VLOOKUP(D58,'HK1'!D58:AF127,7,0)+VLOOKUP(D58,'HK2'!D58:AF127,7,0))</f>
        <v>16.399999999999999</v>
      </c>
      <c r="K58" s="21">
        <f>IF(D58="","",VLOOKUP(D58,'HK1'!D58:AF127,8,0)+VLOOKUP(D58,'HK2'!D58:AF127,8,0))</f>
        <v>0</v>
      </c>
      <c r="L58" s="21">
        <f>IF(D58="","",VLOOKUP(D58,'HK1'!D58:AF127,9,0)+VLOOKUP(D58,'HK2'!D58:AF127,9,0))</f>
        <v>0</v>
      </c>
      <c r="M58" s="21">
        <f>IF(D58="","",VLOOKUP(D58,'HK1'!D58:AF127,10,0)+VLOOKUP(D58,'HK2'!D58:AF127,10,0))</f>
        <v>0</v>
      </c>
      <c r="N58" s="14">
        <f>IF(D58="","",VLOOKUP(D58,'HK1'!D58:AF127,11,0)+VLOOKUP(D58,'HK2'!D58:AF127,11,0))</f>
        <v>16.399999999999999</v>
      </c>
      <c r="O58" s="21">
        <f>IF(D58="","",VLOOKUP(D58,'HK1'!D58:AF127,12,0)+VLOOKUP(D58,'HK2'!D58:AF127,12,0))</f>
        <v>16</v>
      </c>
      <c r="P58" s="21">
        <f>IF(D58="","",VLOOKUP(D58,'HK1'!D58:AF127,13,0)+VLOOKUP(D58,'HK2'!D58:AF127,13,0))</f>
        <v>85</v>
      </c>
      <c r="Q58" s="14">
        <f>IF(D58="","",VLOOKUP(D58,'HK1'!D58:AF127,14,0)+VLOOKUP(D58,'HK2'!D58:AF127,14,0))</f>
        <v>5.05</v>
      </c>
      <c r="R58" s="21">
        <f>IF(D58="","",VLOOKUP(D58,'HK1'!D58:AF127,15,0)+VLOOKUP(D58,'HK2'!D58:AF127,15,0))</f>
        <v>0</v>
      </c>
      <c r="S58" s="21">
        <f>IF(D58="","",VLOOKUP(D58,'HK1'!D58:AF127,16,0)+VLOOKUP(D58,'HK2'!D58:AF127,16,0))</f>
        <v>0</v>
      </c>
      <c r="T58" s="14">
        <f>IF(D58="","",VLOOKUP(D58,'HK1'!D58:AF127,17,0)+VLOOKUP(D58,'HK2'!D58:AF127,17,0))</f>
        <v>0</v>
      </c>
      <c r="U58" s="21">
        <f>IF(D58="","",VLOOKUP(D58,'HK1'!D58:AF127,18,0)+VLOOKUP(D58,'HK2'!D58:AF127,18,0))</f>
        <v>0</v>
      </c>
      <c r="V58" s="21">
        <f>IF(D58="","",VLOOKUP(D58,'HK1'!D58:AF127,19,0)+VLOOKUP(D58,'HK2'!D58:AF127,19,0))</f>
        <v>0</v>
      </c>
      <c r="W58" s="22">
        <f>IF(D58="","",VLOOKUP(D58,'HK1'!D58:AF127,20,0)+VLOOKUP(D58,'HK2'!D58:AF127,20,0))</f>
        <v>0</v>
      </c>
      <c r="X58" s="21">
        <f>IF(D58="","",VLOOKUP(D58,'HK1'!D58:AF127,21,0)+VLOOKUP(D58,'HK2'!D58:AF127,21,0))</f>
        <v>23</v>
      </c>
      <c r="Y58" s="21">
        <f>IF(D58="","",VLOOKUP(D58,'HK1'!D58:AF127,22,0)+VLOOKUP(D58,'HK2'!D58:AF127,22,0))</f>
        <v>0</v>
      </c>
      <c r="Z58" s="22">
        <f>IF(D58="","",VLOOKUP(D58,'HK1'!D58:AF127,23,0)+VLOOKUP(D58,'HK2'!D58:AF127,23,0))</f>
        <v>2.2999999999999998</v>
      </c>
      <c r="AA58" s="21">
        <f>IF(D58="","",VLOOKUP(D58,'HK1'!D58:AF127,24,0)+VLOOKUP(D58,'HK2'!D58:AF127,24,0))</f>
        <v>0</v>
      </c>
      <c r="AB58" s="21">
        <f>IF(D58="","",VLOOKUP(D58,'HK1'!D58:AF127,25,0)+VLOOKUP(D58,'HK2'!D58:AF127,25,0))</f>
        <v>0</v>
      </c>
      <c r="AC58" s="22">
        <f>IF(D58="","",VLOOKUP(D58,'HK1'!D58:AF127,26,0)+VLOOKUP(D58,'HK2'!D58:AF127,26,0))</f>
        <v>0</v>
      </c>
      <c r="AD58" s="22">
        <f>IF(D58="","",VLOOKUP(D58,'HK1'!D58:AF127,27,0)+VLOOKUP(D58,'HK2'!D58:AF127,27,0))</f>
        <v>0</v>
      </c>
      <c r="AE58" s="22">
        <f>IF(D58="","",VLOOKUP(D58,'HK1'!D58:AF127,28,0)+VLOOKUP(D58,'HK2'!D58:AF127,28,0))</f>
        <v>3.6</v>
      </c>
      <c r="AF58" s="15">
        <f>IF(D58="","",VLOOKUP(D58,'HK1'!D58:AF127,29,0)+VLOOKUP(D58,'HK2'!D58:AF127,29,0))</f>
        <v>27.4</v>
      </c>
      <c r="AG58" s="16">
        <f t="shared" si="0"/>
        <v>91.3</v>
      </c>
    </row>
    <row r="59" spans="1:33">
      <c r="A59" s="8">
        <v>56</v>
      </c>
      <c r="B59" s="9">
        <v>1014020</v>
      </c>
      <c r="C59" s="9" t="s">
        <v>64</v>
      </c>
      <c r="D59" s="9" t="s">
        <v>89</v>
      </c>
      <c r="E59" s="10">
        <f>IF(D59="","",VLOOKUP(D59,'HK1'!D59:AF128,2,0)+VLOOKUP(D59,'HK2'!D59:AF128,2,0))</f>
        <v>0</v>
      </c>
      <c r="F59" s="11">
        <f>IF(D59="","",VLOOKUP(D59,'HK1'!D59:AF128,3,0)+VLOOKUP(D59,'HK2'!D59:AF128,3,0))</f>
        <v>0</v>
      </c>
      <c r="G59" s="11">
        <f>IF(D59="","",VLOOKUP(D59,'HK1'!D59:AF128,4,0)+VLOOKUP(D59,'HK2'!D59:AF128,4,0))</f>
        <v>0</v>
      </c>
      <c r="H59" s="11">
        <f>IF(D59="","",VLOOKUP(D59,'HK1'!D59:AF128,5,0)+VLOOKUP(D59,'HK2'!D59:AF128,5,0))</f>
        <v>0</v>
      </c>
      <c r="I59" s="12">
        <f>IF(D59="","",VLOOKUP(D59,'HK1'!D59:AF128,6,0)+VLOOKUP(D59,'HK2'!D59:AF128,6,0))</f>
        <v>0</v>
      </c>
      <c r="J59" s="21">
        <f>IF(D59="","",VLOOKUP(D59,'HK1'!D59:AF128,7,0)+VLOOKUP(D59,'HK2'!D59:AF128,7,0))</f>
        <v>14.399999999999999</v>
      </c>
      <c r="K59" s="21">
        <f>IF(D59="","",VLOOKUP(D59,'HK1'!D59:AF128,8,0)+VLOOKUP(D59,'HK2'!D59:AF128,8,0))</f>
        <v>8.7999999999999989</v>
      </c>
      <c r="L59" s="21">
        <f>IF(D59="","",VLOOKUP(D59,'HK1'!D59:AF128,9,0)+VLOOKUP(D59,'HK2'!D59:AF128,9,0))</f>
        <v>0</v>
      </c>
      <c r="M59" s="21">
        <f>IF(D59="","",VLOOKUP(D59,'HK1'!D59:AF128,10,0)+VLOOKUP(D59,'HK2'!D59:AF128,10,0))</f>
        <v>0</v>
      </c>
      <c r="N59" s="14">
        <f>IF(D59="","",VLOOKUP(D59,'HK1'!D59:AF128,11,0)+VLOOKUP(D59,'HK2'!D59:AF128,11,0))</f>
        <v>23.199999999999996</v>
      </c>
      <c r="O59" s="21">
        <f>IF(D59="","",VLOOKUP(D59,'HK1'!D59:AF128,12,0)+VLOOKUP(D59,'HK2'!D59:AF128,12,0))</f>
        <v>0</v>
      </c>
      <c r="P59" s="21">
        <f>IF(D59="","",VLOOKUP(D59,'HK1'!D59:AF128,13,0)+VLOOKUP(D59,'HK2'!D59:AF128,13,0))</f>
        <v>89</v>
      </c>
      <c r="Q59" s="14">
        <f>IF(D59="","",VLOOKUP(D59,'HK1'!D59:AF128,14,0)+VLOOKUP(D59,'HK2'!D59:AF128,14,0))</f>
        <v>4.45</v>
      </c>
      <c r="R59" s="21">
        <f>IF(D59="","",VLOOKUP(D59,'HK1'!D59:AF128,15,0)+VLOOKUP(D59,'HK2'!D59:AF128,15,0))</f>
        <v>0</v>
      </c>
      <c r="S59" s="21">
        <f>IF(D59="","",VLOOKUP(D59,'HK1'!D59:AF128,16,0)+VLOOKUP(D59,'HK2'!D59:AF128,16,0))</f>
        <v>0</v>
      </c>
      <c r="T59" s="14">
        <f>IF(D59="","",VLOOKUP(D59,'HK1'!D59:AF128,17,0)+VLOOKUP(D59,'HK2'!D59:AF128,17,0))</f>
        <v>0</v>
      </c>
      <c r="U59" s="21">
        <f>IF(D59="","",VLOOKUP(D59,'HK1'!D59:AF128,18,0)+VLOOKUP(D59,'HK2'!D59:AF128,18,0))</f>
        <v>0</v>
      </c>
      <c r="V59" s="21">
        <f>IF(D59="","",VLOOKUP(D59,'HK1'!D59:AF128,19,0)+VLOOKUP(D59,'HK2'!D59:AF128,19,0))</f>
        <v>0</v>
      </c>
      <c r="W59" s="22">
        <f>IF(D59="","",VLOOKUP(D59,'HK1'!D59:AF128,20,0)+VLOOKUP(D59,'HK2'!D59:AF128,20,0))</f>
        <v>0</v>
      </c>
      <c r="X59" s="21">
        <f>IF(D59="","",VLOOKUP(D59,'HK1'!D59:AF128,21,0)+VLOOKUP(D59,'HK2'!D59:AF128,21,0))</f>
        <v>0</v>
      </c>
      <c r="Y59" s="21">
        <f>IF(D59="","",VLOOKUP(D59,'HK1'!D59:AF128,22,0)+VLOOKUP(D59,'HK2'!D59:AF128,22,0))</f>
        <v>23</v>
      </c>
      <c r="Z59" s="22">
        <f>IF(D59="","",VLOOKUP(D59,'HK1'!D59:AF128,23,0)+VLOOKUP(D59,'HK2'!D59:AF128,23,0))</f>
        <v>2.2999999999999998</v>
      </c>
      <c r="AA59" s="21">
        <f>IF(D59="","",VLOOKUP(D59,'HK1'!D59:AF128,24,0)+VLOOKUP(D59,'HK2'!D59:AF128,24,0))</f>
        <v>0</v>
      </c>
      <c r="AB59" s="21">
        <f>IF(D59="","",VLOOKUP(D59,'HK1'!D59:AF128,25,0)+VLOOKUP(D59,'HK2'!D59:AF128,25,0))</f>
        <v>0</v>
      </c>
      <c r="AC59" s="22">
        <f>IF(D59="","",VLOOKUP(D59,'HK1'!D59:AF128,26,0)+VLOOKUP(D59,'HK2'!D59:AF128,26,0))</f>
        <v>0</v>
      </c>
      <c r="AD59" s="22">
        <f>IF(D59="","",VLOOKUP(D59,'HK1'!D59:AF128,27,0)+VLOOKUP(D59,'HK2'!D59:AF128,27,0))</f>
        <v>1.2</v>
      </c>
      <c r="AE59" s="22">
        <f>IF(D59="","",VLOOKUP(D59,'HK1'!D59:AF128,28,0)+VLOOKUP(D59,'HK2'!D59:AF128,28,0))</f>
        <v>2.4</v>
      </c>
      <c r="AF59" s="15">
        <f>IF(D59="","",VLOOKUP(D59,'HK1'!D59:AF128,29,0)+VLOOKUP(D59,'HK2'!D59:AF128,29,0))</f>
        <v>33.6</v>
      </c>
      <c r="AG59" s="16">
        <f t="shared" si="0"/>
        <v>112</v>
      </c>
    </row>
    <row r="60" spans="1:33">
      <c r="A60" s="8">
        <v>57</v>
      </c>
      <c r="B60" s="9">
        <v>1014028</v>
      </c>
      <c r="C60" s="9" t="s">
        <v>64</v>
      </c>
      <c r="D60" s="9" t="s">
        <v>90</v>
      </c>
      <c r="E60" s="10">
        <f>IF(D60="","",VLOOKUP(D60,'HK1'!D60:AF129,2,0)+VLOOKUP(D60,'HK2'!D60:AF129,2,0))</f>
        <v>6</v>
      </c>
      <c r="F60" s="11">
        <f>IF(D60="","",VLOOKUP(D60,'HK1'!D60:AF129,3,0)+VLOOKUP(D60,'HK2'!D60:AF129,3,0))</f>
        <v>0</v>
      </c>
      <c r="G60" s="11">
        <f>IF(D60="","",VLOOKUP(D60,'HK1'!D60:AF129,4,0)+VLOOKUP(D60,'HK2'!D60:AF129,4,0))</f>
        <v>0</v>
      </c>
      <c r="H60" s="11">
        <f>IF(D60="","",VLOOKUP(D60,'HK1'!D60:AF129,5,0)+VLOOKUP(D60,'HK2'!D60:AF129,5,0))</f>
        <v>0</v>
      </c>
      <c r="I60" s="12">
        <f>IF(D60="","",VLOOKUP(D60,'HK1'!D60:AF129,6,0)+VLOOKUP(D60,'HK2'!D60:AF129,6,0))</f>
        <v>6</v>
      </c>
      <c r="J60" s="21">
        <f>IF(D60="","",VLOOKUP(D60,'HK1'!D60:AF129,7,0)+VLOOKUP(D60,'HK2'!D60:AF129,7,0))</f>
        <v>7.2</v>
      </c>
      <c r="K60" s="21">
        <f>IF(D60="","",VLOOKUP(D60,'HK1'!D60:AF129,8,0)+VLOOKUP(D60,'HK2'!D60:AF129,8,0))</f>
        <v>2.4</v>
      </c>
      <c r="L60" s="21">
        <f>IF(D60="","",VLOOKUP(D60,'HK1'!D60:AF129,9,0)+VLOOKUP(D60,'HK2'!D60:AF129,9,0))</f>
        <v>0</v>
      </c>
      <c r="M60" s="21">
        <f>IF(D60="","",VLOOKUP(D60,'HK1'!D60:AF129,10,0)+VLOOKUP(D60,'HK2'!D60:AF129,10,0))</f>
        <v>0</v>
      </c>
      <c r="N60" s="14">
        <f>IF(D60="","",VLOOKUP(D60,'HK1'!D60:AF129,11,0)+VLOOKUP(D60,'HK2'!D60:AF129,11,0))</f>
        <v>9.6</v>
      </c>
      <c r="O60" s="21">
        <f>IF(D60="","",VLOOKUP(D60,'HK1'!D60:AF129,12,0)+VLOOKUP(D60,'HK2'!D60:AF129,12,0))</f>
        <v>72</v>
      </c>
      <c r="P60" s="21">
        <f>IF(D60="","",VLOOKUP(D60,'HK1'!D60:AF129,13,0)+VLOOKUP(D60,'HK2'!D60:AF129,13,0))</f>
        <v>7</v>
      </c>
      <c r="Q60" s="14">
        <f>IF(D60="","",VLOOKUP(D60,'HK1'!D60:AF129,14,0)+VLOOKUP(D60,'HK2'!D60:AF129,14,0))</f>
        <v>3.9499999999999997</v>
      </c>
      <c r="R60" s="21">
        <f>IF(D60="","",VLOOKUP(D60,'HK1'!D60:AF129,15,0)+VLOOKUP(D60,'HK2'!D60:AF129,15,0))</f>
        <v>0</v>
      </c>
      <c r="S60" s="21">
        <f>IF(D60="","",VLOOKUP(D60,'HK1'!D60:AF129,16,0)+VLOOKUP(D60,'HK2'!D60:AF129,16,0))</f>
        <v>0</v>
      </c>
      <c r="T60" s="14">
        <f>IF(D60="","",VLOOKUP(D60,'HK1'!D60:AF129,17,0)+VLOOKUP(D60,'HK2'!D60:AF129,17,0))</f>
        <v>0</v>
      </c>
      <c r="U60" s="21">
        <f>IF(D60="","",VLOOKUP(D60,'HK1'!D60:AF129,18,0)+VLOOKUP(D60,'HK2'!D60:AF129,18,0))</f>
        <v>0</v>
      </c>
      <c r="V60" s="21">
        <f>IF(D60="","",VLOOKUP(D60,'HK1'!D60:AF129,19,0)+VLOOKUP(D60,'HK2'!D60:AF129,19,0))</f>
        <v>9</v>
      </c>
      <c r="W60" s="22">
        <f>IF(D60="","",VLOOKUP(D60,'HK1'!D60:AF129,20,0)+VLOOKUP(D60,'HK2'!D60:AF129,20,0))</f>
        <v>0.6428571428571429</v>
      </c>
      <c r="X60" s="21">
        <f>IF(D60="","",VLOOKUP(D60,'HK1'!D60:AF129,21,0)+VLOOKUP(D60,'HK2'!D60:AF129,21,0))</f>
        <v>0</v>
      </c>
      <c r="Y60" s="21">
        <f>IF(D60="","",VLOOKUP(D60,'HK1'!D60:AF129,22,0)+VLOOKUP(D60,'HK2'!D60:AF129,22,0))</f>
        <v>7</v>
      </c>
      <c r="Z60" s="22">
        <f>IF(D60="","",VLOOKUP(D60,'HK1'!D60:AF129,23,0)+VLOOKUP(D60,'HK2'!D60:AF129,23,0))</f>
        <v>0.7</v>
      </c>
      <c r="AA60" s="21">
        <f>IF(D60="","",VLOOKUP(D60,'HK1'!D60:AF129,24,0)+VLOOKUP(D60,'HK2'!D60:AF129,24,0))</f>
        <v>0</v>
      </c>
      <c r="AB60" s="21">
        <f>IF(D60="","",VLOOKUP(D60,'HK1'!D60:AF129,25,0)+VLOOKUP(D60,'HK2'!D60:AF129,25,0))</f>
        <v>0</v>
      </c>
      <c r="AC60" s="22">
        <f>IF(D60="","",VLOOKUP(D60,'HK1'!D60:AF129,26,0)+VLOOKUP(D60,'HK2'!D60:AF129,26,0))</f>
        <v>0</v>
      </c>
      <c r="AD60" s="22">
        <f>IF(D60="","",VLOOKUP(D60,'HK1'!D60:AF129,27,0)+VLOOKUP(D60,'HK2'!D60:AF129,27,0))</f>
        <v>0</v>
      </c>
      <c r="AE60" s="22">
        <f>IF(D60="","",VLOOKUP(D60,'HK1'!D60:AF129,28,0)+VLOOKUP(D60,'HK2'!D60:AF129,28,0))</f>
        <v>13.6</v>
      </c>
      <c r="AF60" s="15">
        <f>IF(D60="","",VLOOKUP(D60,'HK1'!D60:AF129,29,0)+VLOOKUP(D60,'HK2'!D60:AF129,29,0))</f>
        <v>34.5</v>
      </c>
      <c r="AG60" s="16">
        <f t="shared" si="0"/>
        <v>115</v>
      </c>
    </row>
    <row r="61" spans="1:33">
      <c r="A61" s="8">
        <v>58</v>
      </c>
      <c r="B61" s="9">
        <v>1014024</v>
      </c>
      <c r="C61" s="9" t="s">
        <v>64</v>
      </c>
      <c r="D61" s="9" t="s">
        <v>91</v>
      </c>
      <c r="E61" s="10">
        <f>IF(D61="","",VLOOKUP(D61,'HK1'!D61:AF130,2,0)+VLOOKUP(D61,'HK2'!D61:AF130,2,0))</f>
        <v>2</v>
      </c>
      <c r="F61" s="11">
        <f>IF(D61="","",VLOOKUP(D61,'HK1'!D61:AF130,3,0)+VLOOKUP(D61,'HK2'!D61:AF130,3,0))</f>
        <v>0</v>
      </c>
      <c r="G61" s="11">
        <f>IF(D61="","",VLOOKUP(D61,'HK1'!D61:AF130,4,0)+VLOOKUP(D61,'HK2'!D61:AF130,4,0))</f>
        <v>0</v>
      </c>
      <c r="H61" s="11">
        <f>IF(D61="","",VLOOKUP(D61,'HK1'!D61:AF130,5,0)+VLOOKUP(D61,'HK2'!D61:AF130,5,0))</f>
        <v>0</v>
      </c>
      <c r="I61" s="12">
        <f>IF(D61="","",VLOOKUP(D61,'HK1'!D61:AF130,6,0)+VLOOKUP(D61,'HK2'!D61:AF130,6,0))</f>
        <v>2</v>
      </c>
      <c r="J61" s="21">
        <f>IF(D61="","",VLOOKUP(D61,'HK1'!D61:AF130,7,0)+VLOOKUP(D61,'HK2'!D61:AF130,7,0))</f>
        <v>16.799999999999997</v>
      </c>
      <c r="K61" s="21">
        <f>IF(D61="","",VLOOKUP(D61,'HK1'!D61:AF130,8,0)+VLOOKUP(D61,'HK2'!D61:AF130,8,0))</f>
        <v>0</v>
      </c>
      <c r="L61" s="21">
        <f>IF(D61="","",VLOOKUP(D61,'HK1'!D61:AF130,9,0)+VLOOKUP(D61,'HK2'!D61:AF130,9,0))</f>
        <v>0</v>
      </c>
      <c r="M61" s="21">
        <f>IF(D61="","",VLOOKUP(D61,'HK1'!D61:AF130,10,0)+VLOOKUP(D61,'HK2'!D61:AF130,10,0))</f>
        <v>0</v>
      </c>
      <c r="N61" s="14">
        <f>IF(D61="","",VLOOKUP(D61,'HK1'!D61:AF130,11,0)+VLOOKUP(D61,'HK2'!D61:AF130,11,0))</f>
        <v>16.799999999999997</v>
      </c>
      <c r="O61" s="21">
        <f>IF(D61="","",VLOOKUP(D61,'HK1'!D61:AF130,12,0)+VLOOKUP(D61,'HK2'!D61:AF130,12,0))</f>
        <v>107</v>
      </c>
      <c r="P61" s="21">
        <f>IF(D61="","",VLOOKUP(D61,'HK1'!D61:AF130,13,0)+VLOOKUP(D61,'HK2'!D61:AF130,13,0))</f>
        <v>99</v>
      </c>
      <c r="Q61" s="14">
        <f>IF(D61="","",VLOOKUP(D61,'HK1'!D61:AF130,14,0)+VLOOKUP(D61,'HK2'!D61:AF130,14,0))</f>
        <v>10.3</v>
      </c>
      <c r="R61" s="21">
        <f>IF(D61="","",VLOOKUP(D61,'HK1'!D61:AF130,15,0)+VLOOKUP(D61,'HK2'!D61:AF130,15,0))</f>
        <v>0</v>
      </c>
      <c r="S61" s="21">
        <f>IF(D61="","",VLOOKUP(D61,'HK1'!D61:AF130,16,0)+VLOOKUP(D61,'HK2'!D61:AF130,16,0))</f>
        <v>0</v>
      </c>
      <c r="T61" s="14">
        <f>IF(D61="","",VLOOKUP(D61,'HK1'!D61:AF130,17,0)+VLOOKUP(D61,'HK2'!D61:AF130,17,0))</f>
        <v>0</v>
      </c>
      <c r="U61" s="21">
        <f>IF(D61="","",VLOOKUP(D61,'HK1'!D61:AF130,18,0)+VLOOKUP(D61,'HK2'!D61:AF130,18,0))</f>
        <v>0</v>
      </c>
      <c r="V61" s="21">
        <f>IF(D61="","",VLOOKUP(D61,'HK1'!D61:AF130,19,0)+VLOOKUP(D61,'HK2'!D61:AF130,19,0))</f>
        <v>0</v>
      </c>
      <c r="W61" s="22">
        <f>IF(D61="","",VLOOKUP(D61,'HK1'!D61:AF130,20,0)+VLOOKUP(D61,'HK2'!D61:AF130,20,0))</f>
        <v>0</v>
      </c>
      <c r="X61" s="21">
        <f>IF(D61="","",VLOOKUP(D61,'HK1'!D61:AF130,21,0)+VLOOKUP(D61,'HK2'!D61:AF130,21,0))</f>
        <v>0</v>
      </c>
      <c r="Y61" s="21">
        <f>IF(D61="","",VLOOKUP(D61,'HK1'!D61:AF130,22,0)+VLOOKUP(D61,'HK2'!D61:AF130,22,0))</f>
        <v>0</v>
      </c>
      <c r="Z61" s="22">
        <f>IF(D61="","",VLOOKUP(D61,'HK1'!D61:AF130,23,0)+VLOOKUP(D61,'HK2'!D61:AF130,23,0))</f>
        <v>0</v>
      </c>
      <c r="AA61" s="21">
        <f>IF(D61="","",VLOOKUP(D61,'HK1'!D61:AF130,24,0)+VLOOKUP(D61,'HK2'!D61:AF130,24,0))</f>
        <v>0</v>
      </c>
      <c r="AB61" s="21">
        <f>IF(D61="","",VLOOKUP(D61,'HK1'!D61:AF130,25,0)+VLOOKUP(D61,'HK2'!D61:AF130,25,0))</f>
        <v>0</v>
      </c>
      <c r="AC61" s="22">
        <f>IF(D61="","",VLOOKUP(D61,'HK1'!D61:AF130,26,0)+VLOOKUP(D61,'HK2'!D61:AF130,26,0))</f>
        <v>0</v>
      </c>
      <c r="AD61" s="22">
        <f>IF(D61="","",VLOOKUP(D61,'HK1'!D61:AF130,27,0)+VLOOKUP(D61,'HK2'!D61:AF130,27,0))</f>
        <v>0</v>
      </c>
      <c r="AE61" s="22">
        <f>IF(D61="","",VLOOKUP(D61,'HK1'!D61:AF130,28,0)+VLOOKUP(D61,'HK2'!D61:AF130,28,0))</f>
        <v>2.4</v>
      </c>
      <c r="AF61" s="15">
        <f>IF(D61="","",VLOOKUP(D61,'HK1'!D61:AF130,29,0)+VLOOKUP(D61,'HK2'!D61:AF130,29,0))</f>
        <v>31.5</v>
      </c>
      <c r="AG61" s="16">
        <f t="shared" si="0"/>
        <v>105</v>
      </c>
    </row>
    <row r="62" spans="1:33">
      <c r="A62" s="8">
        <v>59</v>
      </c>
      <c r="B62" s="9">
        <v>1014004</v>
      </c>
      <c r="C62" s="9" t="s">
        <v>64</v>
      </c>
      <c r="D62" s="9" t="s">
        <v>92</v>
      </c>
      <c r="E62" s="10">
        <f>IF(D62="","",VLOOKUP(D62,'HK1'!D62:AF131,2,0)+VLOOKUP(D62,'HK2'!D62:AF131,2,0))</f>
        <v>4</v>
      </c>
      <c r="F62" s="11">
        <f>IF(D62="","",VLOOKUP(D62,'HK1'!D62:AF131,3,0)+VLOOKUP(D62,'HK2'!D62:AF131,3,0))</f>
        <v>0</v>
      </c>
      <c r="G62" s="11">
        <f>IF(D62="","",VLOOKUP(D62,'HK1'!D62:AF131,4,0)+VLOOKUP(D62,'HK2'!D62:AF131,4,0))</f>
        <v>0</v>
      </c>
      <c r="H62" s="11">
        <f>IF(D62="","",VLOOKUP(D62,'HK1'!D62:AF131,5,0)+VLOOKUP(D62,'HK2'!D62:AF131,5,0))</f>
        <v>0</v>
      </c>
      <c r="I62" s="12">
        <f>IF(D62="","",VLOOKUP(D62,'HK1'!D62:AF131,6,0)+VLOOKUP(D62,'HK2'!D62:AF131,6,0))</f>
        <v>4</v>
      </c>
      <c r="J62" s="21">
        <f>IF(D62="","",VLOOKUP(D62,'HK1'!D62:AF131,7,0)+VLOOKUP(D62,'HK2'!D62:AF131,7,0))</f>
        <v>8.3999999999999986</v>
      </c>
      <c r="K62" s="21">
        <f>IF(D62="","",VLOOKUP(D62,'HK1'!D62:AF131,8,0)+VLOOKUP(D62,'HK2'!D62:AF131,8,0))</f>
        <v>1.2</v>
      </c>
      <c r="L62" s="21">
        <f>IF(D62="","",VLOOKUP(D62,'HK1'!D62:AF131,9,0)+VLOOKUP(D62,'HK2'!D62:AF131,9,0))</f>
        <v>0</v>
      </c>
      <c r="M62" s="21">
        <f>IF(D62="","",VLOOKUP(D62,'HK1'!D62:AF131,10,0)+VLOOKUP(D62,'HK2'!D62:AF131,10,0))</f>
        <v>0</v>
      </c>
      <c r="N62" s="14">
        <f>IF(D62="","",VLOOKUP(D62,'HK1'!D62:AF131,11,0)+VLOOKUP(D62,'HK2'!D62:AF131,11,0))</f>
        <v>9.6</v>
      </c>
      <c r="O62" s="21">
        <f>IF(D62="","",VLOOKUP(D62,'HK1'!D62:AF131,12,0)+VLOOKUP(D62,'HK2'!D62:AF131,12,0))</f>
        <v>54</v>
      </c>
      <c r="P62" s="21">
        <f>IF(D62="","",VLOOKUP(D62,'HK1'!D62:AF131,13,0)+VLOOKUP(D62,'HK2'!D62:AF131,13,0))</f>
        <v>190</v>
      </c>
      <c r="Q62" s="14">
        <f>IF(D62="","",VLOOKUP(D62,'HK1'!D62:AF131,14,0)+VLOOKUP(D62,'HK2'!D62:AF131,14,0))</f>
        <v>12.2</v>
      </c>
      <c r="R62" s="21">
        <f>IF(D62="","",VLOOKUP(D62,'HK1'!D62:AF131,15,0)+VLOOKUP(D62,'HK2'!D62:AF131,15,0))</f>
        <v>0</v>
      </c>
      <c r="S62" s="21">
        <f>IF(D62="","",VLOOKUP(D62,'HK1'!D62:AF131,16,0)+VLOOKUP(D62,'HK2'!D62:AF131,16,0))</f>
        <v>0</v>
      </c>
      <c r="T62" s="14">
        <f>IF(D62="","",VLOOKUP(D62,'HK1'!D62:AF131,17,0)+VLOOKUP(D62,'HK2'!D62:AF131,17,0))</f>
        <v>0</v>
      </c>
      <c r="U62" s="21">
        <f>IF(D62="","",VLOOKUP(D62,'HK1'!D62:AF131,18,0)+VLOOKUP(D62,'HK2'!D62:AF131,18,0))</f>
        <v>0</v>
      </c>
      <c r="V62" s="21">
        <f>IF(D62="","",VLOOKUP(D62,'HK1'!D62:AF131,19,0)+VLOOKUP(D62,'HK2'!D62:AF131,19,0))</f>
        <v>0</v>
      </c>
      <c r="W62" s="22">
        <f>IF(D62="","",VLOOKUP(D62,'HK1'!D62:AF131,20,0)+VLOOKUP(D62,'HK2'!D62:AF131,20,0))</f>
        <v>0</v>
      </c>
      <c r="X62" s="21">
        <f>IF(D62="","",VLOOKUP(D62,'HK1'!D62:AF131,21,0)+VLOOKUP(D62,'HK2'!D62:AF131,21,0))</f>
        <v>0</v>
      </c>
      <c r="Y62" s="21">
        <f>IF(D62="","",VLOOKUP(D62,'HK1'!D62:AF131,22,0)+VLOOKUP(D62,'HK2'!D62:AF131,22,0))</f>
        <v>0</v>
      </c>
      <c r="Z62" s="22">
        <f>IF(D62="","",VLOOKUP(D62,'HK1'!D62:AF131,23,0)+VLOOKUP(D62,'HK2'!D62:AF131,23,0))</f>
        <v>0</v>
      </c>
      <c r="AA62" s="21">
        <f>IF(D62="","",VLOOKUP(D62,'HK1'!D62:AF131,24,0)+VLOOKUP(D62,'HK2'!D62:AF131,24,0))</f>
        <v>0</v>
      </c>
      <c r="AB62" s="21">
        <f>IF(D62="","",VLOOKUP(D62,'HK1'!D62:AF131,25,0)+VLOOKUP(D62,'HK2'!D62:AF131,25,0))</f>
        <v>0</v>
      </c>
      <c r="AC62" s="22">
        <f>IF(D62="","",VLOOKUP(D62,'HK1'!D62:AF131,26,0)+VLOOKUP(D62,'HK2'!D62:AF131,26,0))</f>
        <v>0</v>
      </c>
      <c r="AD62" s="22">
        <f>IF(D62="","",VLOOKUP(D62,'HK1'!D62:AF131,27,0)+VLOOKUP(D62,'HK2'!D62:AF131,27,0))</f>
        <v>1.2</v>
      </c>
      <c r="AE62" s="22">
        <f>IF(D62="","",VLOOKUP(D62,'HK1'!D62:AF131,28,0)+VLOOKUP(D62,'HK2'!D62:AF131,28,0))</f>
        <v>12</v>
      </c>
      <c r="AF62" s="15">
        <f>IF(D62="","",VLOOKUP(D62,'HK1'!D62:AF131,29,0)+VLOOKUP(D62,'HK2'!D62:AF131,29,0))</f>
        <v>39</v>
      </c>
      <c r="AG62" s="16">
        <f t="shared" si="0"/>
        <v>130</v>
      </c>
    </row>
    <row r="63" spans="1:33">
      <c r="A63" s="8">
        <v>60</v>
      </c>
      <c r="B63" s="9">
        <v>1014023</v>
      </c>
      <c r="C63" s="9" t="s">
        <v>64</v>
      </c>
      <c r="D63" s="9" t="s">
        <v>93</v>
      </c>
      <c r="E63" s="10">
        <f>IF(D63="","",VLOOKUP(D63,'HK1'!D63:AF132,2,0)+VLOOKUP(D63,'HK2'!D63:AF132,2,0))</f>
        <v>0</v>
      </c>
      <c r="F63" s="11">
        <f>IF(D63="","",VLOOKUP(D63,'HK1'!D63:AF132,3,0)+VLOOKUP(D63,'HK2'!D63:AF132,3,0))</f>
        <v>0</v>
      </c>
      <c r="G63" s="11">
        <f>IF(D63="","",VLOOKUP(D63,'HK1'!D63:AF132,4,0)+VLOOKUP(D63,'HK2'!D63:AF132,4,0))</f>
        <v>0</v>
      </c>
      <c r="H63" s="11">
        <f>IF(D63="","",VLOOKUP(D63,'HK1'!D63:AF132,5,0)+VLOOKUP(D63,'HK2'!D63:AF132,5,0))</f>
        <v>0</v>
      </c>
      <c r="I63" s="12">
        <f>IF(D63="","",VLOOKUP(D63,'HK1'!D63:AF132,6,0)+VLOOKUP(D63,'HK2'!D63:AF132,6,0))</f>
        <v>0</v>
      </c>
      <c r="J63" s="21">
        <f>IF(D63="","",VLOOKUP(D63,'HK1'!D63:AF132,7,0)+VLOOKUP(D63,'HK2'!D63:AF132,7,0))</f>
        <v>16.799999999999997</v>
      </c>
      <c r="K63" s="21">
        <f>IF(D63="","",VLOOKUP(D63,'HK1'!D63:AF132,8,0)+VLOOKUP(D63,'HK2'!D63:AF132,8,0))</f>
        <v>0</v>
      </c>
      <c r="L63" s="21">
        <f>IF(D63="","",VLOOKUP(D63,'HK1'!D63:AF132,9,0)+VLOOKUP(D63,'HK2'!D63:AF132,9,0))</f>
        <v>1.6</v>
      </c>
      <c r="M63" s="21">
        <f>IF(D63="","",VLOOKUP(D63,'HK1'!D63:AF132,10,0)+VLOOKUP(D63,'HK2'!D63:AF132,10,0))</f>
        <v>0</v>
      </c>
      <c r="N63" s="14">
        <f>IF(D63="","",VLOOKUP(D63,'HK1'!D63:AF132,11,0)+VLOOKUP(D63,'HK2'!D63:AF132,11,0))</f>
        <v>18.399999999999999</v>
      </c>
      <c r="O63" s="21">
        <f>IF(D63="","",VLOOKUP(D63,'HK1'!D63:AF132,12,0)+VLOOKUP(D63,'HK2'!D63:AF132,12,0))</f>
        <v>91</v>
      </c>
      <c r="P63" s="21">
        <f>IF(D63="","",VLOOKUP(D63,'HK1'!D63:AF132,13,0)+VLOOKUP(D63,'HK2'!D63:AF132,13,0))</f>
        <v>84</v>
      </c>
      <c r="Q63" s="14">
        <f>IF(D63="","",VLOOKUP(D63,'HK1'!D63:AF132,14,0)+VLOOKUP(D63,'HK2'!D63:AF132,14,0))</f>
        <v>8.75</v>
      </c>
      <c r="R63" s="21">
        <f>IF(D63="","",VLOOKUP(D63,'HK1'!D63:AF132,15,0)+VLOOKUP(D63,'HK2'!D63:AF132,15,0))</f>
        <v>0</v>
      </c>
      <c r="S63" s="21">
        <f>IF(D63="","",VLOOKUP(D63,'HK1'!D63:AF132,16,0)+VLOOKUP(D63,'HK2'!D63:AF132,16,0))</f>
        <v>0</v>
      </c>
      <c r="T63" s="14">
        <f>IF(D63="","",VLOOKUP(D63,'HK1'!D63:AF132,17,0)+VLOOKUP(D63,'HK2'!D63:AF132,17,0))</f>
        <v>0</v>
      </c>
      <c r="U63" s="21">
        <f>IF(D63="","",VLOOKUP(D63,'HK1'!D63:AF132,18,0)+VLOOKUP(D63,'HK2'!D63:AF132,18,0))</f>
        <v>0</v>
      </c>
      <c r="V63" s="21">
        <f>IF(D63="","",VLOOKUP(D63,'HK1'!D63:AF132,19,0)+VLOOKUP(D63,'HK2'!D63:AF132,19,0))</f>
        <v>0</v>
      </c>
      <c r="W63" s="22">
        <f>IF(D63="","",VLOOKUP(D63,'HK1'!D63:AF132,20,0)+VLOOKUP(D63,'HK2'!D63:AF132,20,0))</f>
        <v>0</v>
      </c>
      <c r="X63" s="21">
        <f>IF(D63="","",VLOOKUP(D63,'HK1'!D63:AF132,21,0)+VLOOKUP(D63,'HK2'!D63:AF132,21,0))</f>
        <v>0</v>
      </c>
      <c r="Y63" s="21">
        <f>IF(D63="","",VLOOKUP(D63,'HK1'!D63:AF132,22,0)+VLOOKUP(D63,'HK2'!D63:AF132,22,0))</f>
        <v>0</v>
      </c>
      <c r="Z63" s="22">
        <f>IF(D63="","",VLOOKUP(D63,'HK1'!D63:AF132,23,0)+VLOOKUP(D63,'HK2'!D63:AF132,23,0))</f>
        <v>0</v>
      </c>
      <c r="AA63" s="21">
        <f>IF(D63="","",VLOOKUP(D63,'HK1'!D63:AF132,24,0)+VLOOKUP(D63,'HK2'!D63:AF132,24,0))</f>
        <v>0</v>
      </c>
      <c r="AB63" s="21">
        <f>IF(D63="","",VLOOKUP(D63,'HK1'!D63:AF132,25,0)+VLOOKUP(D63,'HK2'!D63:AF132,25,0))</f>
        <v>0</v>
      </c>
      <c r="AC63" s="22">
        <f>IF(D63="","",VLOOKUP(D63,'HK1'!D63:AF132,26,0)+VLOOKUP(D63,'HK2'!D63:AF132,26,0))</f>
        <v>0</v>
      </c>
      <c r="AD63" s="22">
        <f>IF(D63="","",VLOOKUP(D63,'HK1'!D63:AF132,27,0)+VLOOKUP(D63,'HK2'!D63:AF132,27,0))</f>
        <v>0</v>
      </c>
      <c r="AE63" s="22">
        <f>IF(D63="","",VLOOKUP(D63,'HK1'!D63:AF132,28,0)+VLOOKUP(D63,'HK2'!D63:AF132,28,0))</f>
        <v>0</v>
      </c>
      <c r="AF63" s="15">
        <f>IF(D63="","",VLOOKUP(D63,'HK1'!D63:AF132,29,0)+VLOOKUP(D63,'HK2'!D63:AF132,29,0))</f>
        <v>27.200000000000003</v>
      </c>
      <c r="AG63" s="16">
        <f t="shared" si="0"/>
        <v>90.7</v>
      </c>
    </row>
    <row r="64" spans="1:33">
      <c r="A64" s="8">
        <v>61</v>
      </c>
      <c r="B64" s="9">
        <v>1014018</v>
      </c>
      <c r="C64" s="9" t="s">
        <v>64</v>
      </c>
      <c r="D64" s="9" t="s">
        <v>94</v>
      </c>
      <c r="E64" s="10">
        <f>IF(D64="","",VLOOKUP(D64,'HK1'!D64:AF133,2,0)+VLOOKUP(D64,'HK2'!D64:AF133,2,0))</f>
        <v>4</v>
      </c>
      <c r="F64" s="11">
        <f>IF(D64="","",VLOOKUP(D64,'HK1'!D64:AF133,3,0)+VLOOKUP(D64,'HK2'!D64:AF133,3,0))</f>
        <v>0</v>
      </c>
      <c r="G64" s="11">
        <f>IF(D64="","",VLOOKUP(D64,'HK1'!D64:AF133,4,0)+VLOOKUP(D64,'HK2'!D64:AF133,4,0))</f>
        <v>0</v>
      </c>
      <c r="H64" s="11">
        <f>IF(D64="","",VLOOKUP(D64,'HK1'!D64:AF133,5,0)+VLOOKUP(D64,'HK2'!D64:AF133,5,0))</f>
        <v>0</v>
      </c>
      <c r="I64" s="12">
        <f>IF(D64="","",VLOOKUP(D64,'HK1'!D64:AF133,6,0)+VLOOKUP(D64,'HK2'!D64:AF133,6,0))</f>
        <v>4</v>
      </c>
      <c r="J64" s="21">
        <f>IF(D64="","",VLOOKUP(D64,'HK1'!D64:AF133,7,0)+VLOOKUP(D64,'HK2'!D64:AF133,7,0))</f>
        <v>0</v>
      </c>
      <c r="K64" s="21">
        <f>IF(D64="","",VLOOKUP(D64,'HK1'!D64:AF133,8,0)+VLOOKUP(D64,'HK2'!D64:AF133,8,0))</f>
        <v>15.999999999999998</v>
      </c>
      <c r="L64" s="21">
        <f>IF(D64="","",VLOOKUP(D64,'HK1'!D64:AF133,9,0)+VLOOKUP(D64,'HK2'!D64:AF133,9,0))</f>
        <v>0</v>
      </c>
      <c r="M64" s="21">
        <f>IF(D64="","",VLOOKUP(D64,'HK1'!D64:AF133,10,0)+VLOOKUP(D64,'HK2'!D64:AF133,10,0))</f>
        <v>0</v>
      </c>
      <c r="N64" s="14">
        <f>IF(D64="","",VLOOKUP(D64,'HK1'!D64:AF133,11,0)+VLOOKUP(D64,'HK2'!D64:AF133,11,0))</f>
        <v>15.999999999999998</v>
      </c>
      <c r="O64" s="21">
        <f>IF(D64="","",VLOOKUP(D64,'HK1'!D64:AF133,12,0)+VLOOKUP(D64,'HK2'!D64:AF133,12,0))</f>
        <v>238</v>
      </c>
      <c r="P64" s="21">
        <f>IF(D64="","",VLOOKUP(D64,'HK1'!D64:AF133,13,0)+VLOOKUP(D64,'HK2'!D64:AF133,13,0))</f>
        <v>183</v>
      </c>
      <c r="Q64" s="14">
        <f>IF(D64="","",VLOOKUP(D64,'HK1'!D64:AF133,14,0)+VLOOKUP(D64,'HK2'!D64:AF133,14,0))</f>
        <v>21.05</v>
      </c>
      <c r="R64" s="21">
        <f>IF(D64="","",VLOOKUP(D64,'HK1'!D64:AF133,15,0)+VLOOKUP(D64,'HK2'!D64:AF133,15,0))</f>
        <v>0</v>
      </c>
      <c r="S64" s="21">
        <f>IF(D64="","",VLOOKUP(D64,'HK1'!D64:AF133,16,0)+VLOOKUP(D64,'HK2'!D64:AF133,16,0))</f>
        <v>0</v>
      </c>
      <c r="T64" s="14">
        <f>IF(D64="","",VLOOKUP(D64,'HK1'!D64:AF133,17,0)+VLOOKUP(D64,'HK2'!D64:AF133,17,0))</f>
        <v>0</v>
      </c>
      <c r="U64" s="21">
        <f>IF(D64="","",VLOOKUP(D64,'HK1'!D64:AF133,18,0)+VLOOKUP(D64,'HK2'!D64:AF133,18,0))</f>
        <v>0</v>
      </c>
      <c r="V64" s="21">
        <f>IF(D64="","",VLOOKUP(D64,'HK1'!D64:AF133,19,0)+VLOOKUP(D64,'HK2'!D64:AF133,19,0))</f>
        <v>0</v>
      </c>
      <c r="W64" s="22">
        <f>IF(D64="","",VLOOKUP(D64,'HK1'!D64:AF133,20,0)+VLOOKUP(D64,'HK2'!D64:AF133,20,0))</f>
        <v>0</v>
      </c>
      <c r="X64" s="21">
        <f>IF(D64="","",VLOOKUP(D64,'HK1'!D64:AF133,21,0)+VLOOKUP(D64,'HK2'!D64:AF133,21,0))</f>
        <v>0</v>
      </c>
      <c r="Y64" s="21">
        <f>IF(D64="","",VLOOKUP(D64,'HK1'!D64:AF133,22,0)+VLOOKUP(D64,'HK2'!D64:AF133,22,0))</f>
        <v>0</v>
      </c>
      <c r="Z64" s="22">
        <f>IF(D64="","",VLOOKUP(D64,'HK1'!D64:AF133,23,0)+VLOOKUP(D64,'HK2'!D64:AF133,23,0))</f>
        <v>0</v>
      </c>
      <c r="AA64" s="21">
        <f>IF(D64="","",VLOOKUP(D64,'HK1'!D64:AF133,24,0)+VLOOKUP(D64,'HK2'!D64:AF133,24,0))</f>
        <v>0</v>
      </c>
      <c r="AB64" s="21">
        <f>IF(D64="","",VLOOKUP(D64,'HK1'!D64:AF133,25,0)+VLOOKUP(D64,'HK2'!D64:AF133,25,0))</f>
        <v>0</v>
      </c>
      <c r="AC64" s="22">
        <f>IF(D64="","",VLOOKUP(D64,'HK1'!D64:AF133,26,0)+VLOOKUP(D64,'HK2'!D64:AF133,26,0))</f>
        <v>0</v>
      </c>
      <c r="AD64" s="22">
        <f>IF(D64="","",VLOOKUP(D64,'HK1'!D64:AF133,27,0)+VLOOKUP(D64,'HK2'!D64:AF133,27,0))</f>
        <v>0</v>
      </c>
      <c r="AE64" s="22">
        <f>IF(D64="","",VLOOKUP(D64,'HK1'!D64:AF133,28,0)+VLOOKUP(D64,'HK2'!D64:AF133,28,0))</f>
        <v>0</v>
      </c>
      <c r="AF64" s="15">
        <f>IF(D64="","",VLOOKUP(D64,'HK1'!D64:AF133,29,0)+VLOOKUP(D64,'HK2'!D64:AF133,29,0))</f>
        <v>41.099999999999994</v>
      </c>
      <c r="AG64" s="16">
        <f t="shared" si="0"/>
        <v>137</v>
      </c>
    </row>
    <row r="65" spans="1:33">
      <c r="A65" s="8">
        <v>62</v>
      </c>
      <c r="B65" s="9">
        <v>1014022</v>
      </c>
      <c r="C65" s="9" t="s">
        <v>64</v>
      </c>
      <c r="D65" s="9" t="s">
        <v>95</v>
      </c>
      <c r="E65" s="10">
        <f>IF(D65="","",VLOOKUP(D65,'HK1'!D65:AF134,2,0)+VLOOKUP(D65,'HK2'!D65:AF134,2,0))</f>
        <v>8</v>
      </c>
      <c r="F65" s="11">
        <f>IF(D65="","",VLOOKUP(D65,'HK1'!D65:AF134,3,0)+VLOOKUP(D65,'HK2'!D65:AF134,3,0))</f>
        <v>0</v>
      </c>
      <c r="G65" s="11">
        <f>IF(D65="","",VLOOKUP(D65,'HK1'!D65:AF134,4,0)+VLOOKUP(D65,'HK2'!D65:AF134,4,0))</f>
        <v>0</v>
      </c>
      <c r="H65" s="11">
        <f>IF(D65="","",VLOOKUP(D65,'HK1'!D65:AF134,5,0)+VLOOKUP(D65,'HK2'!D65:AF134,5,0))</f>
        <v>0</v>
      </c>
      <c r="I65" s="12">
        <f>IF(D65="","",VLOOKUP(D65,'HK1'!D65:AF134,6,0)+VLOOKUP(D65,'HK2'!D65:AF134,6,0))</f>
        <v>8</v>
      </c>
      <c r="J65" s="21">
        <f>IF(D65="","",VLOOKUP(D65,'HK1'!D65:AF134,7,0)+VLOOKUP(D65,'HK2'!D65:AF134,7,0))</f>
        <v>12</v>
      </c>
      <c r="K65" s="21">
        <f>IF(D65="","",VLOOKUP(D65,'HK1'!D65:AF134,8,0)+VLOOKUP(D65,'HK2'!D65:AF134,8,0))</f>
        <v>4.8</v>
      </c>
      <c r="L65" s="21">
        <f>IF(D65="","",VLOOKUP(D65,'HK1'!D65:AF134,9,0)+VLOOKUP(D65,'HK2'!D65:AF134,9,0))</f>
        <v>0</v>
      </c>
      <c r="M65" s="21">
        <f>IF(D65="","",VLOOKUP(D65,'HK1'!D65:AF134,10,0)+VLOOKUP(D65,'HK2'!D65:AF134,10,0))</f>
        <v>0</v>
      </c>
      <c r="N65" s="14">
        <f>IF(D65="","",VLOOKUP(D65,'HK1'!D65:AF134,11,0)+VLOOKUP(D65,'HK2'!D65:AF134,11,0))</f>
        <v>16.799999999999997</v>
      </c>
      <c r="O65" s="21">
        <f>IF(D65="","",VLOOKUP(D65,'HK1'!D65:AF134,12,0)+VLOOKUP(D65,'HK2'!D65:AF134,12,0))</f>
        <v>255</v>
      </c>
      <c r="P65" s="21">
        <f>IF(D65="","",VLOOKUP(D65,'HK1'!D65:AF134,13,0)+VLOOKUP(D65,'HK2'!D65:AF134,13,0))</f>
        <v>187</v>
      </c>
      <c r="Q65" s="14">
        <f>IF(D65="","",VLOOKUP(D65,'HK1'!D65:AF134,14,0)+VLOOKUP(D65,'HK2'!D65:AF134,14,0))</f>
        <v>22.1</v>
      </c>
      <c r="R65" s="21">
        <f>IF(D65="","",VLOOKUP(D65,'HK1'!D65:AF134,15,0)+VLOOKUP(D65,'HK2'!D65:AF134,15,0))</f>
        <v>0</v>
      </c>
      <c r="S65" s="21">
        <f>IF(D65="","",VLOOKUP(D65,'HK1'!D65:AF134,16,0)+VLOOKUP(D65,'HK2'!D65:AF134,16,0))</f>
        <v>0</v>
      </c>
      <c r="T65" s="14">
        <f>IF(D65="","",VLOOKUP(D65,'HK1'!D65:AF134,17,0)+VLOOKUP(D65,'HK2'!D65:AF134,17,0))</f>
        <v>0</v>
      </c>
      <c r="U65" s="21">
        <f>IF(D65="","",VLOOKUP(D65,'HK1'!D65:AF134,18,0)+VLOOKUP(D65,'HK2'!D65:AF134,18,0))</f>
        <v>9</v>
      </c>
      <c r="V65" s="21">
        <f>IF(D65="","",VLOOKUP(D65,'HK1'!D65:AF134,19,0)+VLOOKUP(D65,'HK2'!D65:AF134,19,0))</f>
        <v>0</v>
      </c>
      <c r="W65" s="22">
        <f>IF(D65="","",VLOOKUP(D65,'HK1'!D65:AF134,20,0)+VLOOKUP(D65,'HK2'!D65:AF134,20,0))</f>
        <v>0.6428571428571429</v>
      </c>
      <c r="X65" s="21">
        <f>IF(D65="","",VLOOKUP(D65,'HK1'!D65:AF134,21,0)+VLOOKUP(D65,'HK2'!D65:AF134,21,0))</f>
        <v>7</v>
      </c>
      <c r="Y65" s="21">
        <f>IF(D65="","",VLOOKUP(D65,'HK1'!D65:AF134,22,0)+VLOOKUP(D65,'HK2'!D65:AF134,22,0))</f>
        <v>0</v>
      </c>
      <c r="Z65" s="22">
        <f>IF(D65="","",VLOOKUP(D65,'HK1'!D65:AF134,23,0)+VLOOKUP(D65,'HK2'!D65:AF134,23,0))</f>
        <v>0.7</v>
      </c>
      <c r="AA65" s="21">
        <f>IF(D65="","",VLOOKUP(D65,'HK1'!D65:AF134,24,0)+VLOOKUP(D65,'HK2'!D65:AF134,24,0))</f>
        <v>0</v>
      </c>
      <c r="AB65" s="21">
        <f>IF(D65="","",VLOOKUP(D65,'HK1'!D65:AF134,25,0)+VLOOKUP(D65,'HK2'!D65:AF134,25,0))</f>
        <v>0</v>
      </c>
      <c r="AC65" s="22">
        <f>IF(D65="","",VLOOKUP(D65,'HK1'!D65:AF134,26,0)+VLOOKUP(D65,'HK2'!D65:AF134,26,0))</f>
        <v>0</v>
      </c>
      <c r="AD65" s="22">
        <f>IF(D65="","",VLOOKUP(D65,'HK1'!D65:AF134,27,0)+VLOOKUP(D65,'HK2'!D65:AF134,27,0))</f>
        <v>0</v>
      </c>
      <c r="AE65" s="22">
        <f>IF(D65="","",VLOOKUP(D65,'HK1'!D65:AF134,28,0)+VLOOKUP(D65,'HK2'!D65:AF134,28,0))</f>
        <v>0</v>
      </c>
      <c r="AF65" s="15">
        <f>IF(D65="","",VLOOKUP(D65,'HK1'!D65:AF134,29,0)+VLOOKUP(D65,'HK2'!D65:AF134,29,0))</f>
        <v>48.3</v>
      </c>
      <c r="AG65" s="16">
        <f t="shared" si="0"/>
        <v>161</v>
      </c>
    </row>
    <row r="66" spans="1:33">
      <c r="A66" s="8">
        <v>63</v>
      </c>
      <c r="B66" s="9">
        <v>1014011</v>
      </c>
      <c r="C66" s="9" t="s">
        <v>64</v>
      </c>
      <c r="D66" s="9" t="s">
        <v>96</v>
      </c>
      <c r="E66" s="10">
        <f>IF(D66="","",VLOOKUP(D66,'HK1'!D66:AF135,2,0)+VLOOKUP(D66,'HK2'!D66:AF135,2,0))</f>
        <v>0</v>
      </c>
      <c r="F66" s="11">
        <f>IF(D66="","",VLOOKUP(D66,'HK1'!D66:AF135,3,0)+VLOOKUP(D66,'HK2'!D66:AF135,3,0))</f>
        <v>0</v>
      </c>
      <c r="G66" s="11">
        <f>IF(D66="","",VLOOKUP(D66,'HK1'!D66:AF135,4,0)+VLOOKUP(D66,'HK2'!D66:AF135,4,0))</f>
        <v>0</v>
      </c>
      <c r="H66" s="11">
        <f>IF(D66="","",VLOOKUP(D66,'HK1'!D66:AF135,5,0)+VLOOKUP(D66,'HK2'!D66:AF135,5,0))</f>
        <v>0</v>
      </c>
      <c r="I66" s="12">
        <f>IF(D66="","",VLOOKUP(D66,'HK1'!D66:AF135,6,0)+VLOOKUP(D66,'HK2'!D66:AF135,6,0))</f>
        <v>0</v>
      </c>
      <c r="J66" s="21">
        <f>IF(D66="","",VLOOKUP(D66,'HK1'!D66:AF135,7,0)+VLOOKUP(D66,'HK2'!D66:AF135,7,0))</f>
        <v>15.599999999999998</v>
      </c>
      <c r="K66" s="21">
        <f>IF(D66="","",VLOOKUP(D66,'HK1'!D66:AF135,8,0)+VLOOKUP(D66,'HK2'!D66:AF135,8,0))</f>
        <v>1.2</v>
      </c>
      <c r="L66" s="21">
        <f>IF(D66="","",VLOOKUP(D66,'HK1'!D66:AF135,9,0)+VLOOKUP(D66,'HK2'!D66:AF135,9,0))</f>
        <v>0</v>
      </c>
      <c r="M66" s="21">
        <f>IF(D66="","",VLOOKUP(D66,'HK1'!D66:AF135,10,0)+VLOOKUP(D66,'HK2'!D66:AF135,10,0))</f>
        <v>0</v>
      </c>
      <c r="N66" s="14">
        <f>IF(D66="","",VLOOKUP(D66,'HK1'!D66:AF135,11,0)+VLOOKUP(D66,'HK2'!D66:AF135,11,0))</f>
        <v>16.799999999999997</v>
      </c>
      <c r="O66" s="21">
        <f>IF(D66="","",VLOOKUP(D66,'HK1'!D66:AF135,12,0)+VLOOKUP(D66,'HK2'!D66:AF135,12,0))</f>
        <v>60</v>
      </c>
      <c r="P66" s="21">
        <f>IF(D66="","",VLOOKUP(D66,'HK1'!D66:AF135,13,0)+VLOOKUP(D66,'HK2'!D66:AF135,13,0))</f>
        <v>91</v>
      </c>
      <c r="Q66" s="14">
        <f>IF(D66="","",VLOOKUP(D66,'HK1'!D66:AF135,14,0)+VLOOKUP(D66,'HK2'!D66:AF135,14,0))</f>
        <v>7.55</v>
      </c>
      <c r="R66" s="21">
        <f>IF(D66="","",VLOOKUP(D66,'HK1'!D66:AF135,15,0)+VLOOKUP(D66,'HK2'!D66:AF135,15,0))</f>
        <v>0</v>
      </c>
      <c r="S66" s="21">
        <f>IF(D66="","",VLOOKUP(D66,'HK1'!D66:AF135,16,0)+VLOOKUP(D66,'HK2'!D66:AF135,16,0))</f>
        <v>0</v>
      </c>
      <c r="T66" s="14">
        <f>IF(D66="","",VLOOKUP(D66,'HK1'!D66:AF135,17,0)+VLOOKUP(D66,'HK2'!D66:AF135,17,0))</f>
        <v>0</v>
      </c>
      <c r="U66" s="21">
        <f>IF(D66="","",VLOOKUP(D66,'HK1'!D66:AF135,18,0)+VLOOKUP(D66,'HK2'!D66:AF135,18,0))</f>
        <v>0</v>
      </c>
      <c r="V66" s="21">
        <f>IF(D66="","",VLOOKUP(D66,'HK1'!D66:AF135,19,0)+VLOOKUP(D66,'HK2'!D66:AF135,19,0))</f>
        <v>0</v>
      </c>
      <c r="W66" s="22">
        <f>IF(D66="","",VLOOKUP(D66,'HK1'!D66:AF135,20,0)+VLOOKUP(D66,'HK2'!D66:AF135,20,0))</f>
        <v>0</v>
      </c>
      <c r="X66" s="21">
        <f>IF(D66="","",VLOOKUP(D66,'HK1'!D66:AF135,21,0)+VLOOKUP(D66,'HK2'!D66:AF135,21,0))</f>
        <v>0</v>
      </c>
      <c r="Y66" s="21">
        <f>IF(D66="","",VLOOKUP(D66,'HK1'!D66:AF135,22,0)+VLOOKUP(D66,'HK2'!D66:AF135,22,0))</f>
        <v>0</v>
      </c>
      <c r="Z66" s="22">
        <f>IF(D66="","",VLOOKUP(D66,'HK1'!D66:AF135,23,0)+VLOOKUP(D66,'HK2'!D66:AF135,23,0))</f>
        <v>0</v>
      </c>
      <c r="AA66" s="21">
        <f>IF(D66="","",VLOOKUP(D66,'HK1'!D66:AF135,24,0)+VLOOKUP(D66,'HK2'!D66:AF135,24,0))</f>
        <v>0</v>
      </c>
      <c r="AB66" s="21">
        <f>IF(D66="","",VLOOKUP(D66,'HK1'!D66:AF135,25,0)+VLOOKUP(D66,'HK2'!D66:AF135,25,0))</f>
        <v>0</v>
      </c>
      <c r="AC66" s="22">
        <f>IF(D66="","",VLOOKUP(D66,'HK1'!D66:AF135,26,0)+VLOOKUP(D66,'HK2'!D66:AF135,26,0))</f>
        <v>0</v>
      </c>
      <c r="AD66" s="22">
        <f>IF(D66="","",VLOOKUP(D66,'HK1'!D66:AF135,27,0)+VLOOKUP(D66,'HK2'!D66:AF135,27,0))</f>
        <v>0</v>
      </c>
      <c r="AE66" s="22">
        <f>IF(D66="","",VLOOKUP(D66,'HK1'!D66:AF135,28,0)+VLOOKUP(D66,'HK2'!D66:AF135,28,0))</f>
        <v>0</v>
      </c>
      <c r="AF66" s="15">
        <f>IF(D66="","",VLOOKUP(D66,'HK1'!D66:AF135,29,0)+VLOOKUP(D66,'HK2'!D66:AF135,29,0))</f>
        <v>24.400000000000002</v>
      </c>
      <c r="AG66" s="16">
        <f t="shared" si="0"/>
        <v>81.3</v>
      </c>
    </row>
    <row r="67" spans="1:33">
      <c r="A67" s="8">
        <v>64</v>
      </c>
      <c r="B67" s="9">
        <v>1014012</v>
      </c>
      <c r="C67" s="9" t="s">
        <v>64</v>
      </c>
      <c r="D67" s="9" t="s">
        <v>97</v>
      </c>
      <c r="E67" s="10">
        <f>IF(D67="","",VLOOKUP(D67,'HK1'!D67:AF136,2,0)+VLOOKUP(D67,'HK2'!D67:AF136,2,0))</f>
        <v>6</v>
      </c>
      <c r="F67" s="11">
        <f>IF(D67="","",VLOOKUP(D67,'HK1'!D67:AF136,3,0)+VLOOKUP(D67,'HK2'!D67:AF136,3,0))</f>
        <v>0</v>
      </c>
      <c r="G67" s="11">
        <f>IF(D67="","",VLOOKUP(D67,'HK1'!D67:AF136,4,0)+VLOOKUP(D67,'HK2'!D67:AF136,4,0))</f>
        <v>0</v>
      </c>
      <c r="H67" s="11">
        <f>IF(D67="","",VLOOKUP(D67,'HK1'!D67:AF136,5,0)+VLOOKUP(D67,'HK2'!D67:AF136,5,0))</f>
        <v>0</v>
      </c>
      <c r="I67" s="12">
        <f>IF(D67="","",VLOOKUP(D67,'HK1'!D67:AF136,6,0)+VLOOKUP(D67,'HK2'!D67:AF136,6,0))</f>
        <v>6</v>
      </c>
      <c r="J67" s="21">
        <f>IF(D67="","",VLOOKUP(D67,'HK1'!D67:AF136,7,0)+VLOOKUP(D67,'HK2'!D67:AF136,7,0))</f>
        <v>10.8</v>
      </c>
      <c r="K67" s="21">
        <f>IF(D67="","",VLOOKUP(D67,'HK1'!D67:AF136,8,0)+VLOOKUP(D67,'HK2'!D67:AF136,8,0))</f>
        <v>9.6</v>
      </c>
      <c r="L67" s="21">
        <f>IF(D67="","",VLOOKUP(D67,'HK1'!D67:AF136,9,0)+VLOOKUP(D67,'HK2'!D67:AF136,9,0))</f>
        <v>0</v>
      </c>
      <c r="M67" s="21">
        <f>IF(D67="","",VLOOKUP(D67,'HK1'!D67:AF136,10,0)+VLOOKUP(D67,'HK2'!D67:AF136,10,0))</f>
        <v>0</v>
      </c>
      <c r="N67" s="14">
        <f>IF(D67="","",VLOOKUP(D67,'HK1'!D67:AF136,11,0)+VLOOKUP(D67,'HK2'!D67:AF136,11,0))</f>
        <v>20.399999999999999</v>
      </c>
      <c r="O67" s="21">
        <f>IF(D67="","",VLOOKUP(D67,'HK1'!D67:AF136,12,0)+VLOOKUP(D67,'HK2'!D67:AF136,12,0))</f>
        <v>306</v>
      </c>
      <c r="P67" s="21">
        <f>IF(D67="","",VLOOKUP(D67,'HK1'!D67:AF136,13,0)+VLOOKUP(D67,'HK2'!D67:AF136,13,0))</f>
        <v>230</v>
      </c>
      <c r="Q67" s="14">
        <f>IF(D67="","",VLOOKUP(D67,'HK1'!D67:AF136,14,0)+VLOOKUP(D67,'HK2'!D67:AF136,14,0))</f>
        <v>26.8</v>
      </c>
      <c r="R67" s="21">
        <f>IF(D67="","",VLOOKUP(D67,'HK1'!D67:AF136,15,0)+VLOOKUP(D67,'HK2'!D67:AF136,15,0))</f>
        <v>0</v>
      </c>
      <c r="S67" s="21">
        <f>IF(D67="","",VLOOKUP(D67,'HK1'!D67:AF136,16,0)+VLOOKUP(D67,'HK2'!D67:AF136,16,0))</f>
        <v>0</v>
      </c>
      <c r="T67" s="14">
        <f>IF(D67="","",VLOOKUP(D67,'HK1'!D67:AF136,17,0)+VLOOKUP(D67,'HK2'!D67:AF136,17,0))</f>
        <v>0</v>
      </c>
      <c r="U67" s="21">
        <f>IF(D67="","",VLOOKUP(D67,'HK1'!D67:AF136,18,0)+VLOOKUP(D67,'HK2'!D67:AF136,18,0))</f>
        <v>0</v>
      </c>
      <c r="V67" s="21">
        <f>IF(D67="","",VLOOKUP(D67,'HK1'!D67:AF136,19,0)+VLOOKUP(D67,'HK2'!D67:AF136,19,0))</f>
        <v>0</v>
      </c>
      <c r="W67" s="22">
        <f>IF(D67="","",VLOOKUP(D67,'HK1'!D67:AF136,20,0)+VLOOKUP(D67,'HK2'!D67:AF136,20,0))</f>
        <v>0</v>
      </c>
      <c r="X67" s="21">
        <f>IF(D67="","",VLOOKUP(D67,'HK1'!D67:AF136,21,0)+VLOOKUP(D67,'HK2'!D67:AF136,21,0))</f>
        <v>0</v>
      </c>
      <c r="Y67" s="21">
        <f>IF(D67="","",VLOOKUP(D67,'HK1'!D67:AF136,22,0)+VLOOKUP(D67,'HK2'!D67:AF136,22,0))</f>
        <v>0</v>
      </c>
      <c r="Z67" s="22">
        <f>IF(D67="","",VLOOKUP(D67,'HK1'!D67:AF136,23,0)+VLOOKUP(D67,'HK2'!D67:AF136,23,0))</f>
        <v>0</v>
      </c>
      <c r="AA67" s="21">
        <f>IF(D67="","",VLOOKUP(D67,'HK1'!D67:AF136,24,0)+VLOOKUP(D67,'HK2'!D67:AF136,24,0))</f>
        <v>0</v>
      </c>
      <c r="AB67" s="21">
        <f>IF(D67="","",VLOOKUP(D67,'HK1'!D67:AF136,25,0)+VLOOKUP(D67,'HK2'!D67:AF136,25,0))</f>
        <v>0</v>
      </c>
      <c r="AC67" s="22">
        <f>IF(D67="","",VLOOKUP(D67,'HK1'!D67:AF136,26,0)+VLOOKUP(D67,'HK2'!D67:AF136,26,0))</f>
        <v>0</v>
      </c>
      <c r="AD67" s="22">
        <f>IF(D67="","",VLOOKUP(D67,'HK1'!D67:AF136,27,0)+VLOOKUP(D67,'HK2'!D67:AF136,27,0))</f>
        <v>2.4</v>
      </c>
      <c r="AE67" s="22">
        <f>IF(D67="","",VLOOKUP(D67,'HK1'!D67:AF136,28,0)+VLOOKUP(D67,'HK2'!D67:AF136,28,0))</f>
        <v>0</v>
      </c>
      <c r="AF67" s="15">
        <f>IF(D67="","",VLOOKUP(D67,'HK1'!D67:AF136,29,0)+VLOOKUP(D67,'HK2'!D67:AF136,29,0))</f>
        <v>55.6</v>
      </c>
      <c r="AG67" s="16">
        <f t="shared" si="0"/>
        <v>185.3</v>
      </c>
    </row>
    <row r="68" spans="1:33">
      <c r="A68" s="8">
        <v>65</v>
      </c>
      <c r="B68" s="9">
        <v>1014038</v>
      </c>
      <c r="C68" s="9" t="s">
        <v>64</v>
      </c>
      <c r="D68" s="9" t="s">
        <v>98</v>
      </c>
      <c r="E68" s="10">
        <f>IF(D68="","",VLOOKUP(D68,'HK1'!D68:AF137,2,0)+VLOOKUP(D68,'HK2'!D68:AF137,2,0))</f>
        <v>2</v>
      </c>
      <c r="F68" s="11">
        <f>IF(D68="","",VLOOKUP(D68,'HK1'!D68:AF137,3,0)+VLOOKUP(D68,'HK2'!D68:AF137,3,0))</f>
        <v>0</v>
      </c>
      <c r="G68" s="11">
        <f>IF(D68="","",VLOOKUP(D68,'HK1'!D68:AF137,4,0)+VLOOKUP(D68,'HK2'!D68:AF137,4,0))</f>
        <v>0</v>
      </c>
      <c r="H68" s="11">
        <f>IF(D68="","",VLOOKUP(D68,'HK1'!D68:AF137,5,0)+VLOOKUP(D68,'HK2'!D68:AF137,5,0))</f>
        <v>0</v>
      </c>
      <c r="I68" s="12">
        <f>IF(D68="","",VLOOKUP(D68,'HK1'!D68:AF137,6,0)+VLOOKUP(D68,'HK2'!D68:AF137,6,0))</f>
        <v>2</v>
      </c>
      <c r="J68" s="21">
        <f>IF(D68="","",VLOOKUP(D68,'HK1'!D68:AF137,7,0)+VLOOKUP(D68,'HK2'!D68:AF137,7,0))</f>
        <v>0</v>
      </c>
      <c r="K68" s="21">
        <f>IF(D68="","",VLOOKUP(D68,'HK1'!D68:AF137,8,0)+VLOOKUP(D68,'HK2'!D68:AF137,8,0))</f>
        <v>16.799999999999997</v>
      </c>
      <c r="L68" s="21">
        <f>IF(D68="","",VLOOKUP(D68,'HK1'!D68:AF137,9,0)+VLOOKUP(D68,'HK2'!D68:AF137,9,0))</f>
        <v>0</v>
      </c>
      <c r="M68" s="21">
        <f>IF(D68="","",VLOOKUP(D68,'HK1'!D68:AF137,10,0)+VLOOKUP(D68,'HK2'!D68:AF137,10,0))</f>
        <v>0</v>
      </c>
      <c r="N68" s="14">
        <f>IF(D68="","",VLOOKUP(D68,'HK1'!D68:AF137,11,0)+VLOOKUP(D68,'HK2'!D68:AF137,11,0))</f>
        <v>16.799999999999997</v>
      </c>
      <c r="O68" s="21">
        <f>IF(D68="","",VLOOKUP(D68,'HK1'!D68:AF137,12,0)+VLOOKUP(D68,'HK2'!D68:AF137,12,0))</f>
        <v>121</v>
      </c>
      <c r="P68" s="21">
        <f>IF(D68="","",VLOOKUP(D68,'HK1'!D68:AF137,13,0)+VLOOKUP(D68,'HK2'!D68:AF137,13,0))</f>
        <v>134</v>
      </c>
      <c r="Q68" s="14">
        <f>IF(D68="","",VLOOKUP(D68,'HK1'!D68:AF137,14,0)+VLOOKUP(D68,'HK2'!D68:AF137,14,0))</f>
        <v>12.75</v>
      </c>
      <c r="R68" s="21">
        <f>IF(D68="","",VLOOKUP(D68,'HK1'!D68:AF137,15,0)+VLOOKUP(D68,'HK2'!D68:AF137,15,0))</f>
        <v>0</v>
      </c>
      <c r="S68" s="21">
        <f>IF(D68="","",VLOOKUP(D68,'HK1'!D68:AF137,16,0)+VLOOKUP(D68,'HK2'!D68:AF137,16,0))</f>
        <v>0</v>
      </c>
      <c r="T68" s="14">
        <f>IF(D68="","",VLOOKUP(D68,'HK1'!D68:AF137,17,0)+VLOOKUP(D68,'HK2'!D68:AF137,17,0))</f>
        <v>0</v>
      </c>
      <c r="U68" s="21">
        <f>IF(D68="","",VLOOKUP(D68,'HK1'!D68:AF137,18,0)+VLOOKUP(D68,'HK2'!D68:AF137,18,0))</f>
        <v>0</v>
      </c>
      <c r="V68" s="21">
        <f>IF(D68="","",VLOOKUP(D68,'HK1'!D68:AF137,19,0)+VLOOKUP(D68,'HK2'!D68:AF137,19,0))</f>
        <v>0</v>
      </c>
      <c r="W68" s="22">
        <f>IF(D68="","",VLOOKUP(D68,'HK1'!D68:AF137,20,0)+VLOOKUP(D68,'HK2'!D68:AF137,20,0))</f>
        <v>0</v>
      </c>
      <c r="X68" s="21">
        <f>IF(D68="","",VLOOKUP(D68,'HK1'!D68:AF137,21,0)+VLOOKUP(D68,'HK2'!D68:AF137,21,0))</f>
        <v>0</v>
      </c>
      <c r="Y68" s="21">
        <f>IF(D68="","",VLOOKUP(D68,'HK1'!D68:AF137,22,0)+VLOOKUP(D68,'HK2'!D68:AF137,22,0))</f>
        <v>0</v>
      </c>
      <c r="Z68" s="22">
        <f>IF(D68="","",VLOOKUP(D68,'HK1'!D68:AF137,23,0)+VLOOKUP(D68,'HK2'!D68:AF137,23,0))</f>
        <v>0</v>
      </c>
      <c r="AA68" s="21">
        <f>IF(D68="","",VLOOKUP(D68,'HK1'!D68:AF137,24,0)+VLOOKUP(D68,'HK2'!D68:AF137,24,0))</f>
        <v>0</v>
      </c>
      <c r="AB68" s="21">
        <f>IF(D68="","",VLOOKUP(D68,'HK1'!D68:AF137,25,0)+VLOOKUP(D68,'HK2'!D68:AF137,25,0))</f>
        <v>0</v>
      </c>
      <c r="AC68" s="22">
        <f>IF(D68="","",VLOOKUP(D68,'HK1'!D68:AF137,26,0)+VLOOKUP(D68,'HK2'!D68:AF137,26,0))</f>
        <v>0</v>
      </c>
      <c r="AD68" s="22">
        <f>IF(D68="","",VLOOKUP(D68,'HK1'!D68:AF137,27,0)+VLOOKUP(D68,'HK2'!D68:AF137,27,0))</f>
        <v>0</v>
      </c>
      <c r="AE68" s="22">
        <f>IF(D68="","",VLOOKUP(D68,'HK1'!D68:AF137,28,0)+VLOOKUP(D68,'HK2'!D68:AF137,28,0))</f>
        <v>0</v>
      </c>
      <c r="AF68" s="15">
        <f>IF(D68="","",VLOOKUP(D68,'HK1'!D68:AF137,29,0)+VLOOKUP(D68,'HK2'!D68:AF137,29,0))</f>
        <v>31.6</v>
      </c>
      <c r="AG68" s="16">
        <f t="shared" si="0"/>
        <v>105.3</v>
      </c>
    </row>
    <row r="69" spans="1:33">
      <c r="A69" s="8">
        <v>66</v>
      </c>
      <c r="B69" s="9">
        <v>1014037</v>
      </c>
      <c r="C69" s="9" t="s">
        <v>64</v>
      </c>
      <c r="D69" s="9" t="s">
        <v>99</v>
      </c>
      <c r="E69" s="10">
        <f>IF(D69="","",VLOOKUP(D69,'HK1'!D69:AF138,2,0)+VLOOKUP(D69,'HK2'!D69:AF138,2,0))</f>
        <v>2</v>
      </c>
      <c r="F69" s="11">
        <f>IF(D69="","",VLOOKUP(D69,'HK1'!D69:AF138,3,0)+VLOOKUP(D69,'HK2'!D69:AF138,3,0))</f>
        <v>0</v>
      </c>
      <c r="G69" s="11">
        <f>IF(D69="","",VLOOKUP(D69,'HK1'!D69:AF138,4,0)+VLOOKUP(D69,'HK2'!D69:AF138,4,0))</f>
        <v>4</v>
      </c>
      <c r="H69" s="11">
        <f>IF(D69="","",VLOOKUP(D69,'HK1'!D69:AF138,5,0)+VLOOKUP(D69,'HK2'!D69:AF138,5,0))</f>
        <v>2</v>
      </c>
      <c r="I69" s="12">
        <f>IF(D69="","",VLOOKUP(D69,'HK1'!D69:AF138,6,0)+VLOOKUP(D69,'HK2'!D69:AF138,6,0))</f>
        <v>18</v>
      </c>
      <c r="J69" s="21">
        <f>IF(D69="","",VLOOKUP(D69,'HK1'!D69:AF138,7,0)+VLOOKUP(D69,'HK2'!D69:AF138,7,0))</f>
        <v>0</v>
      </c>
      <c r="K69" s="21">
        <f>IF(D69="","",VLOOKUP(D69,'HK1'!D69:AF138,8,0)+VLOOKUP(D69,'HK2'!D69:AF138,8,0))</f>
        <v>0</v>
      </c>
      <c r="L69" s="21">
        <f>IF(D69="","",VLOOKUP(D69,'HK1'!D69:AF138,9,0)+VLOOKUP(D69,'HK2'!D69:AF138,9,0))</f>
        <v>0</v>
      </c>
      <c r="M69" s="21">
        <f>IF(D69="","",VLOOKUP(D69,'HK1'!D69:AF138,10,0)+VLOOKUP(D69,'HK2'!D69:AF138,10,0))</f>
        <v>0</v>
      </c>
      <c r="N69" s="14">
        <f>IF(D69="","",VLOOKUP(D69,'HK1'!D69:AF138,11,0)+VLOOKUP(D69,'HK2'!D69:AF138,11,0))</f>
        <v>0</v>
      </c>
      <c r="O69" s="21">
        <f>IF(D69="","",VLOOKUP(D69,'HK1'!D69:AF138,12,0)+VLOOKUP(D69,'HK2'!D69:AF138,12,0))</f>
        <v>90</v>
      </c>
      <c r="P69" s="21">
        <f>IF(D69="","",VLOOKUP(D69,'HK1'!D69:AF138,13,0)+VLOOKUP(D69,'HK2'!D69:AF138,13,0))</f>
        <v>292</v>
      </c>
      <c r="Q69" s="14">
        <f>IF(D69="","",VLOOKUP(D69,'HK1'!D69:AF138,14,0)+VLOOKUP(D69,'HK2'!D69:AF138,14,0))</f>
        <v>19.100000000000001</v>
      </c>
      <c r="R69" s="21">
        <f>IF(D69="","",VLOOKUP(D69,'HK1'!D69:AF138,15,0)+VLOOKUP(D69,'HK2'!D69:AF138,15,0))</f>
        <v>75</v>
      </c>
      <c r="S69" s="21">
        <f>IF(D69="","",VLOOKUP(D69,'HK1'!D69:AF138,16,0)+VLOOKUP(D69,'HK2'!D69:AF138,16,0))</f>
        <v>0</v>
      </c>
      <c r="T69" s="14">
        <f>IF(D69="","",VLOOKUP(D69,'HK1'!D69:AF138,17,0)+VLOOKUP(D69,'HK2'!D69:AF138,17,0))</f>
        <v>3.75</v>
      </c>
      <c r="U69" s="21">
        <f>IF(D69="","",VLOOKUP(D69,'HK1'!D69:AF138,18,0)+VLOOKUP(D69,'HK2'!D69:AF138,18,0))</f>
        <v>0</v>
      </c>
      <c r="V69" s="21">
        <f>IF(D69="","",VLOOKUP(D69,'HK1'!D69:AF138,19,0)+VLOOKUP(D69,'HK2'!D69:AF138,19,0))</f>
        <v>0</v>
      </c>
      <c r="W69" s="22">
        <f>IF(D69="","",VLOOKUP(D69,'HK1'!D69:AF138,20,0)+VLOOKUP(D69,'HK2'!D69:AF138,20,0))</f>
        <v>0</v>
      </c>
      <c r="X69" s="21">
        <f>IF(D69="","",VLOOKUP(D69,'HK1'!D69:AF138,21,0)+VLOOKUP(D69,'HK2'!D69:AF138,21,0))</f>
        <v>0</v>
      </c>
      <c r="Y69" s="21">
        <f>IF(D69="","",VLOOKUP(D69,'HK1'!D69:AF138,22,0)+VLOOKUP(D69,'HK2'!D69:AF138,22,0))</f>
        <v>0</v>
      </c>
      <c r="Z69" s="22">
        <f>IF(D69="","",VLOOKUP(D69,'HK1'!D69:AF138,23,0)+VLOOKUP(D69,'HK2'!D69:AF138,23,0))</f>
        <v>0</v>
      </c>
      <c r="AA69" s="21">
        <f>IF(D69="","",VLOOKUP(D69,'HK1'!D69:AF138,24,0)+VLOOKUP(D69,'HK2'!D69:AF138,24,0))</f>
        <v>0</v>
      </c>
      <c r="AB69" s="21">
        <f>IF(D69="","",VLOOKUP(D69,'HK1'!D69:AF138,25,0)+VLOOKUP(D69,'HK2'!D69:AF138,25,0))</f>
        <v>0</v>
      </c>
      <c r="AC69" s="22">
        <f>IF(D69="","",VLOOKUP(D69,'HK1'!D69:AF138,26,0)+VLOOKUP(D69,'HK2'!D69:AF138,26,0))</f>
        <v>0</v>
      </c>
      <c r="AD69" s="22">
        <f>IF(D69="","",VLOOKUP(D69,'HK1'!D69:AF138,27,0)+VLOOKUP(D69,'HK2'!D69:AF138,27,0))</f>
        <v>0</v>
      </c>
      <c r="AE69" s="22">
        <f>IF(D69="","",VLOOKUP(D69,'HK1'!D69:AF138,28,0)+VLOOKUP(D69,'HK2'!D69:AF138,28,0))</f>
        <v>1.2</v>
      </c>
      <c r="AF69" s="15">
        <f>IF(D69="","",VLOOKUP(D69,'HK1'!D69:AF138,29,0)+VLOOKUP(D69,'HK2'!D69:AF138,29,0))</f>
        <v>42.1</v>
      </c>
      <c r="AG69" s="16">
        <f t="shared" ref="AG69:AG132" si="1">IF(AF69="","",ROUND(AF69*10/3,1))</f>
        <v>140.30000000000001</v>
      </c>
    </row>
    <row r="70" spans="1:33">
      <c r="A70" s="8">
        <v>67</v>
      </c>
      <c r="B70" s="9">
        <v>1013016</v>
      </c>
      <c r="C70" s="9" t="s">
        <v>100</v>
      </c>
      <c r="D70" s="9" t="s">
        <v>101</v>
      </c>
      <c r="E70" s="10">
        <f>IF(D70="","",VLOOKUP(D70,'HK1'!D70:AF139,2,0)+VLOOKUP(D70,'HK2'!D70:AF139,2,0))</f>
        <v>12</v>
      </c>
      <c r="F70" s="11">
        <f>IF(D70="","",VLOOKUP(D70,'HK1'!D70:AF139,3,0)+VLOOKUP(D70,'HK2'!D70:AF139,3,0))</f>
        <v>0</v>
      </c>
      <c r="G70" s="11">
        <f>IF(D70="","",VLOOKUP(D70,'HK1'!D70:AF139,4,0)+VLOOKUP(D70,'HK2'!D70:AF139,4,0))</f>
        <v>0</v>
      </c>
      <c r="H70" s="11">
        <f>IF(D70="","",VLOOKUP(D70,'HK1'!D70:AF139,5,0)+VLOOKUP(D70,'HK2'!D70:AF139,5,0))</f>
        <v>0</v>
      </c>
      <c r="I70" s="12">
        <f>IF(D70="","",VLOOKUP(D70,'HK1'!D70:AF139,6,0)+VLOOKUP(D70,'HK2'!D70:AF139,6,0))</f>
        <v>12</v>
      </c>
      <c r="J70" s="21">
        <f>IF(D70="","",VLOOKUP(D70,'HK1'!D70:AF139,7,0)+VLOOKUP(D70,'HK2'!D70:AF139,7,0))</f>
        <v>25.599999999999994</v>
      </c>
      <c r="K70" s="21">
        <f>IF(D70="","",VLOOKUP(D70,'HK1'!D70:AF139,8,0)+VLOOKUP(D70,'HK2'!D70:AF139,8,0))</f>
        <v>7.1999999999999993</v>
      </c>
      <c r="L70" s="21">
        <f>IF(D70="","",VLOOKUP(D70,'HK1'!D70:AF139,9,0)+VLOOKUP(D70,'HK2'!D70:AF139,9,0))</f>
        <v>0</v>
      </c>
      <c r="M70" s="21">
        <f>IF(D70="","",VLOOKUP(D70,'HK1'!D70:AF139,10,0)+VLOOKUP(D70,'HK2'!D70:AF139,10,0))</f>
        <v>0</v>
      </c>
      <c r="N70" s="14">
        <f>IF(D70="","",VLOOKUP(D70,'HK1'!D70:AF139,11,0)+VLOOKUP(D70,'HK2'!D70:AF139,11,0))</f>
        <v>32.799999999999997</v>
      </c>
      <c r="O70" s="21">
        <f>IF(D70="","",VLOOKUP(D70,'HK1'!D70:AF139,12,0)+VLOOKUP(D70,'HK2'!D70:AF139,12,0))</f>
        <v>234</v>
      </c>
      <c r="P70" s="21">
        <f>IF(D70="","",VLOOKUP(D70,'HK1'!D70:AF139,13,0)+VLOOKUP(D70,'HK2'!D70:AF139,13,0))</f>
        <v>256</v>
      </c>
      <c r="Q70" s="14">
        <f>IF(D70="","",VLOOKUP(D70,'HK1'!D70:AF139,14,0)+VLOOKUP(D70,'HK2'!D70:AF139,14,0))</f>
        <v>24.5</v>
      </c>
      <c r="R70" s="21">
        <f>IF(D70="","",VLOOKUP(D70,'HK1'!D70:AF139,15,0)+VLOOKUP(D70,'HK2'!D70:AF139,15,0))</f>
        <v>0</v>
      </c>
      <c r="S70" s="21">
        <f>IF(D70="","",VLOOKUP(D70,'HK1'!D70:AF139,16,0)+VLOOKUP(D70,'HK2'!D70:AF139,16,0))</f>
        <v>0</v>
      </c>
      <c r="T70" s="14">
        <f>IF(D70="","",VLOOKUP(D70,'HK1'!D70:AF139,17,0)+VLOOKUP(D70,'HK2'!D70:AF139,17,0))</f>
        <v>0</v>
      </c>
      <c r="U70" s="21">
        <f>IF(D70="","",VLOOKUP(D70,'HK1'!D70:AF139,18,0)+VLOOKUP(D70,'HK2'!D70:AF139,18,0))</f>
        <v>0</v>
      </c>
      <c r="V70" s="21">
        <f>IF(D70="","",VLOOKUP(D70,'HK1'!D70:AF139,19,0)+VLOOKUP(D70,'HK2'!D70:AF139,19,0))</f>
        <v>0</v>
      </c>
      <c r="W70" s="22">
        <f>IF(D70="","",VLOOKUP(D70,'HK1'!D70:AF139,20,0)+VLOOKUP(D70,'HK2'!D70:AF139,20,0))</f>
        <v>0</v>
      </c>
      <c r="X70" s="21">
        <f>IF(D70="","",VLOOKUP(D70,'HK1'!D70:AF139,21,0)+VLOOKUP(D70,'HK2'!D70:AF139,21,0))</f>
        <v>0</v>
      </c>
      <c r="Y70" s="21">
        <f>IF(D70="","",VLOOKUP(D70,'HK1'!D70:AF139,22,0)+VLOOKUP(D70,'HK2'!D70:AF139,22,0))</f>
        <v>23</v>
      </c>
      <c r="Z70" s="22">
        <f>IF(D70="","",VLOOKUP(D70,'HK1'!D70:AF139,23,0)+VLOOKUP(D70,'HK2'!D70:AF139,23,0))</f>
        <v>2.2999999999999998</v>
      </c>
      <c r="AA70" s="21">
        <f>IF(D70="","",VLOOKUP(D70,'HK1'!D70:AF139,24,0)+VLOOKUP(D70,'HK2'!D70:AF139,24,0))</f>
        <v>0</v>
      </c>
      <c r="AB70" s="21">
        <f>IF(D70="","",VLOOKUP(D70,'HK1'!D70:AF139,25,0)+VLOOKUP(D70,'HK2'!D70:AF139,25,0))</f>
        <v>0</v>
      </c>
      <c r="AC70" s="22">
        <f>IF(D70="","",VLOOKUP(D70,'HK1'!D70:AF139,26,0)+VLOOKUP(D70,'HK2'!D70:AF139,26,0))</f>
        <v>0</v>
      </c>
      <c r="AD70" s="22">
        <f>IF(D70="","",VLOOKUP(D70,'HK1'!D70:AF139,27,0)+VLOOKUP(D70,'HK2'!D70:AF139,27,0))</f>
        <v>1.2</v>
      </c>
      <c r="AE70" s="22">
        <f>IF(D70="","",VLOOKUP(D70,'HK1'!D70:AF139,28,0)+VLOOKUP(D70,'HK2'!D70:AF139,28,0))</f>
        <v>0</v>
      </c>
      <c r="AF70" s="15">
        <f>IF(D70="","",VLOOKUP(D70,'HK1'!D70:AF139,29,0)+VLOOKUP(D70,'HK2'!D70:AF139,29,0))</f>
        <v>72.8</v>
      </c>
      <c r="AG70" s="16">
        <f t="shared" si="1"/>
        <v>242.7</v>
      </c>
    </row>
    <row r="71" spans="1:33">
      <c r="A71" s="8">
        <v>68</v>
      </c>
      <c r="B71" s="9">
        <v>1013021</v>
      </c>
      <c r="C71" s="9" t="s">
        <v>100</v>
      </c>
      <c r="D71" s="9" t="s">
        <v>102</v>
      </c>
      <c r="E71" s="10">
        <f>IF(D71="","",VLOOKUP(D71,'HK1'!D71:AF140,2,0)+VLOOKUP(D71,'HK2'!D71:AF140,2,0))</f>
        <v>4</v>
      </c>
      <c r="F71" s="11">
        <f>IF(D71="","",VLOOKUP(D71,'HK1'!D71:AF140,3,0)+VLOOKUP(D71,'HK2'!D71:AF140,3,0))</f>
        <v>0</v>
      </c>
      <c r="G71" s="11">
        <f>IF(D71="","",VLOOKUP(D71,'HK1'!D71:AF140,4,0)+VLOOKUP(D71,'HK2'!D71:AF140,4,0))</f>
        <v>0</v>
      </c>
      <c r="H71" s="11">
        <f>IF(D71="","",VLOOKUP(D71,'HK1'!D71:AF140,5,0)+VLOOKUP(D71,'HK2'!D71:AF140,5,0))</f>
        <v>0</v>
      </c>
      <c r="I71" s="12">
        <f>IF(D71="","",VLOOKUP(D71,'HK1'!D71:AF140,6,0)+VLOOKUP(D71,'HK2'!D71:AF140,6,0))</f>
        <v>4</v>
      </c>
      <c r="J71" s="21">
        <f>IF(D71="","",VLOOKUP(D71,'HK1'!D71:AF140,7,0)+VLOOKUP(D71,'HK2'!D71:AF140,7,0))</f>
        <v>8.4</v>
      </c>
      <c r="K71" s="21">
        <f>IF(D71="","",VLOOKUP(D71,'HK1'!D71:AF140,8,0)+VLOOKUP(D71,'HK2'!D71:AF140,8,0))</f>
        <v>9.6</v>
      </c>
      <c r="L71" s="21">
        <f>IF(D71="","",VLOOKUP(D71,'HK1'!D71:AF140,9,0)+VLOOKUP(D71,'HK2'!D71:AF140,9,0))</f>
        <v>0</v>
      </c>
      <c r="M71" s="21">
        <f>IF(D71="","",VLOOKUP(D71,'HK1'!D71:AF140,10,0)+VLOOKUP(D71,'HK2'!D71:AF140,10,0))</f>
        <v>0</v>
      </c>
      <c r="N71" s="14">
        <f>IF(D71="","",VLOOKUP(D71,'HK1'!D71:AF140,11,0)+VLOOKUP(D71,'HK2'!D71:AF140,11,0))</f>
        <v>18</v>
      </c>
      <c r="O71" s="21">
        <f>IF(D71="","",VLOOKUP(D71,'HK1'!D71:AF140,12,0)+VLOOKUP(D71,'HK2'!D71:AF140,12,0))</f>
        <v>354</v>
      </c>
      <c r="P71" s="21">
        <f>IF(D71="","",VLOOKUP(D71,'HK1'!D71:AF140,13,0)+VLOOKUP(D71,'HK2'!D71:AF140,13,0))</f>
        <v>333</v>
      </c>
      <c r="Q71" s="14">
        <f>IF(D71="","",VLOOKUP(D71,'HK1'!D71:AF140,14,0)+VLOOKUP(D71,'HK2'!D71:AF140,14,0))</f>
        <v>34.35</v>
      </c>
      <c r="R71" s="21">
        <f>IF(D71="","",VLOOKUP(D71,'HK1'!D71:AF140,15,0)+VLOOKUP(D71,'HK2'!D71:AF140,15,0))</f>
        <v>45</v>
      </c>
      <c r="S71" s="21">
        <f>IF(D71="","",VLOOKUP(D71,'HK1'!D71:AF140,16,0)+VLOOKUP(D71,'HK2'!D71:AF140,16,0))</f>
        <v>0</v>
      </c>
      <c r="T71" s="14">
        <f>IF(D71="","",VLOOKUP(D71,'HK1'!D71:AF140,17,0)+VLOOKUP(D71,'HK2'!D71:AF140,17,0))</f>
        <v>2.25</v>
      </c>
      <c r="U71" s="21">
        <f>IF(D71="","",VLOOKUP(D71,'HK1'!D71:AF140,18,0)+VLOOKUP(D71,'HK2'!D71:AF140,18,0))</f>
        <v>0</v>
      </c>
      <c r="V71" s="21">
        <f>IF(D71="","",VLOOKUP(D71,'HK1'!D71:AF140,19,0)+VLOOKUP(D71,'HK2'!D71:AF140,19,0))</f>
        <v>0</v>
      </c>
      <c r="W71" s="22">
        <f>IF(D71="","",VLOOKUP(D71,'HK1'!D71:AF140,20,0)+VLOOKUP(D71,'HK2'!D71:AF140,20,0))</f>
        <v>0</v>
      </c>
      <c r="X71" s="21">
        <f>IF(D71="","",VLOOKUP(D71,'HK1'!D71:AF140,21,0)+VLOOKUP(D71,'HK2'!D71:AF140,21,0))</f>
        <v>0</v>
      </c>
      <c r="Y71" s="21">
        <f>IF(D71="","",VLOOKUP(D71,'HK1'!D71:AF140,22,0)+VLOOKUP(D71,'HK2'!D71:AF140,22,0))</f>
        <v>0</v>
      </c>
      <c r="Z71" s="22">
        <f>IF(D71="","",VLOOKUP(D71,'HK1'!D71:AF140,23,0)+VLOOKUP(D71,'HK2'!D71:AF140,23,0))</f>
        <v>0</v>
      </c>
      <c r="AA71" s="21">
        <f>IF(D71="","",VLOOKUP(D71,'HK1'!D71:AF140,24,0)+VLOOKUP(D71,'HK2'!D71:AF140,24,0))</f>
        <v>0</v>
      </c>
      <c r="AB71" s="21">
        <f>IF(D71="","",VLOOKUP(D71,'HK1'!D71:AF140,25,0)+VLOOKUP(D71,'HK2'!D71:AF140,25,0))</f>
        <v>0</v>
      </c>
      <c r="AC71" s="22">
        <f>IF(D71="","",VLOOKUP(D71,'HK1'!D71:AF140,26,0)+VLOOKUP(D71,'HK2'!D71:AF140,26,0))</f>
        <v>0</v>
      </c>
      <c r="AD71" s="22">
        <f>IF(D71="","",VLOOKUP(D71,'HK1'!D71:AF140,27,0)+VLOOKUP(D71,'HK2'!D71:AF140,27,0))</f>
        <v>2</v>
      </c>
      <c r="AE71" s="22">
        <f>IF(D71="","",VLOOKUP(D71,'HK1'!D71:AF140,28,0)+VLOOKUP(D71,'HK2'!D71:AF140,28,0))</f>
        <v>1.2</v>
      </c>
      <c r="AF71" s="15">
        <f>IF(D71="","",VLOOKUP(D71,'HK1'!D71:AF140,29,0)+VLOOKUP(D71,'HK2'!D71:AF140,29,0))</f>
        <v>61.900000000000006</v>
      </c>
      <c r="AG71" s="16">
        <f t="shared" si="1"/>
        <v>206.3</v>
      </c>
    </row>
    <row r="72" spans="1:33">
      <c r="A72" s="8">
        <v>69</v>
      </c>
      <c r="B72" s="9">
        <v>1013018</v>
      </c>
      <c r="C72" s="9" t="s">
        <v>100</v>
      </c>
      <c r="D72" s="9" t="s">
        <v>103</v>
      </c>
      <c r="E72" s="10">
        <f>IF(D72="","",VLOOKUP(D72,'HK1'!D72:AF141,2,0)+VLOOKUP(D72,'HK2'!D72:AF141,2,0))</f>
        <v>0</v>
      </c>
      <c r="F72" s="11">
        <f>IF(D72="","",VLOOKUP(D72,'HK1'!D72:AF141,3,0)+VLOOKUP(D72,'HK2'!D72:AF141,3,0))</f>
        <v>0</v>
      </c>
      <c r="G72" s="11">
        <f>IF(D72="","",VLOOKUP(D72,'HK1'!D72:AF141,4,0)+VLOOKUP(D72,'HK2'!D72:AF141,4,0))</f>
        <v>0</v>
      </c>
      <c r="H72" s="11">
        <f>IF(D72="","",VLOOKUP(D72,'HK1'!D72:AF141,5,0)+VLOOKUP(D72,'HK2'!D72:AF141,5,0))</f>
        <v>0</v>
      </c>
      <c r="I72" s="12">
        <f>IF(D72="","",VLOOKUP(D72,'HK1'!D72:AF141,6,0)+VLOOKUP(D72,'HK2'!D72:AF141,6,0))</f>
        <v>0</v>
      </c>
      <c r="J72" s="21">
        <f>IF(D72="","",VLOOKUP(D72,'HK1'!D72:AF141,7,0)+VLOOKUP(D72,'HK2'!D72:AF141,7,0))</f>
        <v>18</v>
      </c>
      <c r="K72" s="21">
        <f>IF(D72="","",VLOOKUP(D72,'HK1'!D72:AF141,8,0)+VLOOKUP(D72,'HK2'!D72:AF141,8,0))</f>
        <v>1.6</v>
      </c>
      <c r="L72" s="21">
        <f>IF(D72="","",VLOOKUP(D72,'HK1'!D72:AF141,9,0)+VLOOKUP(D72,'HK2'!D72:AF141,9,0))</f>
        <v>0</v>
      </c>
      <c r="M72" s="21">
        <f>IF(D72="","",VLOOKUP(D72,'HK1'!D72:AF141,10,0)+VLOOKUP(D72,'HK2'!D72:AF141,10,0))</f>
        <v>0</v>
      </c>
      <c r="N72" s="14">
        <f>IF(D72="","",VLOOKUP(D72,'HK1'!D72:AF141,11,0)+VLOOKUP(D72,'HK2'!D72:AF141,11,0))</f>
        <v>19.600000000000001</v>
      </c>
      <c r="O72" s="21">
        <f>IF(D72="","",VLOOKUP(D72,'HK1'!D72:AF141,12,0)+VLOOKUP(D72,'HK2'!D72:AF141,12,0))</f>
        <v>36</v>
      </c>
      <c r="P72" s="21">
        <f>IF(D72="","",VLOOKUP(D72,'HK1'!D72:AF141,13,0)+VLOOKUP(D72,'HK2'!D72:AF141,13,0))</f>
        <v>184</v>
      </c>
      <c r="Q72" s="14">
        <f>IF(D72="","",VLOOKUP(D72,'HK1'!D72:AF141,14,0)+VLOOKUP(D72,'HK2'!D72:AF141,14,0))</f>
        <v>11</v>
      </c>
      <c r="R72" s="21">
        <f>IF(D72="","",VLOOKUP(D72,'HK1'!D72:AF141,15,0)+VLOOKUP(D72,'HK2'!D72:AF141,15,0))</f>
        <v>0</v>
      </c>
      <c r="S72" s="21">
        <f>IF(D72="","",VLOOKUP(D72,'HK1'!D72:AF141,16,0)+VLOOKUP(D72,'HK2'!D72:AF141,16,0))</f>
        <v>0</v>
      </c>
      <c r="T72" s="14">
        <f>IF(D72="","",VLOOKUP(D72,'HK1'!D72:AF141,17,0)+VLOOKUP(D72,'HK2'!D72:AF141,17,0))</f>
        <v>0</v>
      </c>
      <c r="U72" s="21">
        <f>IF(D72="","",VLOOKUP(D72,'HK1'!D72:AF141,18,0)+VLOOKUP(D72,'HK2'!D72:AF141,18,0))</f>
        <v>0</v>
      </c>
      <c r="V72" s="21">
        <f>IF(D72="","",VLOOKUP(D72,'HK1'!D72:AF141,19,0)+VLOOKUP(D72,'HK2'!D72:AF141,19,0))</f>
        <v>0</v>
      </c>
      <c r="W72" s="22">
        <f>IF(D72="","",VLOOKUP(D72,'HK1'!D72:AF141,20,0)+VLOOKUP(D72,'HK2'!D72:AF141,20,0))</f>
        <v>0</v>
      </c>
      <c r="X72" s="21">
        <f>IF(D72="","",VLOOKUP(D72,'HK1'!D72:AF141,21,0)+VLOOKUP(D72,'HK2'!D72:AF141,21,0))</f>
        <v>0</v>
      </c>
      <c r="Y72" s="21">
        <f>IF(D72="","",VLOOKUP(D72,'HK1'!D72:AF141,22,0)+VLOOKUP(D72,'HK2'!D72:AF141,22,0))</f>
        <v>0</v>
      </c>
      <c r="Z72" s="22">
        <f>IF(D72="","",VLOOKUP(D72,'HK1'!D72:AF141,23,0)+VLOOKUP(D72,'HK2'!D72:AF141,23,0))</f>
        <v>0</v>
      </c>
      <c r="AA72" s="21">
        <f>IF(D72="","",VLOOKUP(D72,'HK1'!D72:AF141,24,0)+VLOOKUP(D72,'HK2'!D72:AF141,24,0))</f>
        <v>0</v>
      </c>
      <c r="AB72" s="21">
        <f>IF(D72="","",VLOOKUP(D72,'HK1'!D72:AF141,25,0)+VLOOKUP(D72,'HK2'!D72:AF141,25,0))</f>
        <v>0</v>
      </c>
      <c r="AC72" s="22">
        <f>IF(D72="","",VLOOKUP(D72,'HK1'!D72:AF141,26,0)+VLOOKUP(D72,'HK2'!D72:AF141,26,0))</f>
        <v>0</v>
      </c>
      <c r="AD72" s="22">
        <f>IF(D72="","",VLOOKUP(D72,'HK1'!D72:AF141,27,0)+VLOOKUP(D72,'HK2'!D72:AF141,27,0))</f>
        <v>1.2</v>
      </c>
      <c r="AE72" s="22">
        <f>IF(D72="","",VLOOKUP(D72,'HK1'!D72:AF141,28,0)+VLOOKUP(D72,'HK2'!D72:AF141,28,0))</f>
        <v>0</v>
      </c>
      <c r="AF72" s="15">
        <f>IF(D72="","",VLOOKUP(D72,'HK1'!D72:AF141,29,0)+VLOOKUP(D72,'HK2'!D72:AF141,29,0))</f>
        <v>31.8</v>
      </c>
      <c r="AG72" s="16">
        <f t="shared" si="1"/>
        <v>106</v>
      </c>
    </row>
    <row r="73" spans="1:33">
      <c r="A73" s="8">
        <v>70</v>
      </c>
      <c r="B73" s="9">
        <v>1013025</v>
      </c>
      <c r="C73" s="9" t="s">
        <v>100</v>
      </c>
      <c r="D73" s="9" t="s">
        <v>104</v>
      </c>
      <c r="E73" s="10">
        <f>IF(D73="","",VLOOKUP(D73,'HK1'!D73:AF142,2,0)+VLOOKUP(D73,'HK2'!D73:AF142,2,0))</f>
        <v>6</v>
      </c>
      <c r="F73" s="11">
        <f>IF(D73="","",VLOOKUP(D73,'HK1'!D73:AF142,3,0)+VLOOKUP(D73,'HK2'!D73:AF142,3,0))</f>
        <v>0</v>
      </c>
      <c r="G73" s="11">
        <f>IF(D73="","",VLOOKUP(D73,'HK1'!D73:AF142,4,0)+VLOOKUP(D73,'HK2'!D73:AF142,4,0))</f>
        <v>0</v>
      </c>
      <c r="H73" s="11">
        <f>IF(D73="","",VLOOKUP(D73,'HK1'!D73:AF142,5,0)+VLOOKUP(D73,'HK2'!D73:AF142,5,0))</f>
        <v>0</v>
      </c>
      <c r="I73" s="12">
        <f>IF(D73="","",VLOOKUP(D73,'HK1'!D73:AF142,6,0)+VLOOKUP(D73,'HK2'!D73:AF142,6,0))</f>
        <v>6</v>
      </c>
      <c r="J73" s="21">
        <f>IF(D73="","",VLOOKUP(D73,'HK1'!D73:AF142,7,0)+VLOOKUP(D73,'HK2'!D73:AF142,7,0))</f>
        <v>12</v>
      </c>
      <c r="K73" s="21">
        <f>IF(D73="","",VLOOKUP(D73,'HK1'!D73:AF142,8,0)+VLOOKUP(D73,'HK2'!D73:AF142,8,0))</f>
        <v>4.8</v>
      </c>
      <c r="L73" s="21">
        <f>IF(D73="","",VLOOKUP(D73,'HK1'!D73:AF142,9,0)+VLOOKUP(D73,'HK2'!D73:AF142,9,0))</f>
        <v>0</v>
      </c>
      <c r="M73" s="21">
        <f>IF(D73="","",VLOOKUP(D73,'HK1'!D73:AF142,10,0)+VLOOKUP(D73,'HK2'!D73:AF142,10,0))</f>
        <v>0</v>
      </c>
      <c r="N73" s="14">
        <f>IF(D73="","",VLOOKUP(D73,'HK1'!D73:AF142,11,0)+VLOOKUP(D73,'HK2'!D73:AF142,11,0))</f>
        <v>16.8</v>
      </c>
      <c r="O73" s="21">
        <f>IF(D73="","",VLOOKUP(D73,'HK1'!D73:AF142,12,0)+VLOOKUP(D73,'HK2'!D73:AF142,12,0))</f>
        <v>248</v>
      </c>
      <c r="P73" s="21">
        <f>IF(D73="","",VLOOKUP(D73,'HK1'!D73:AF142,13,0)+VLOOKUP(D73,'HK2'!D73:AF142,13,0))</f>
        <v>76</v>
      </c>
      <c r="Q73" s="14">
        <f>IF(D73="","",VLOOKUP(D73,'HK1'!D73:AF142,14,0)+VLOOKUP(D73,'HK2'!D73:AF142,14,0))</f>
        <v>16.2</v>
      </c>
      <c r="R73" s="21">
        <f>IF(D73="","",VLOOKUP(D73,'HK1'!D73:AF142,15,0)+VLOOKUP(D73,'HK2'!D73:AF142,15,0))</f>
        <v>0</v>
      </c>
      <c r="S73" s="21">
        <f>IF(D73="","",VLOOKUP(D73,'HK1'!D73:AF142,16,0)+VLOOKUP(D73,'HK2'!D73:AF142,16,0))</f>
        <v>0</v>
      </c>
      <c r="T73" s="14">
        <f>IF(D73="","",VLOOKUP(D73,'HK1'!D73:AF142,17,0)+VLOOKUP(D73,'HK2'!D73:AF142,17,0))</f>
        <v>0</v>
      </c>
      <c r="U73" s="21">
        <f>IF(D73="","",VLOOKUP(D73,'HK1'!D73:AF142,18,0)+VLOOKUP(D73,'HK2'!D73:AF142,18,0))</f>
        <v>0</v>
      </c>
      <c r="V73" s="21">
        <f>IF(D73="","",VLOOKUP(D73,'HK1'!D73:AF142,19,0)+VLOOKUP(D73,'HK2'!D73:AF142,19,0))</f>
        <v>0</v>
      </c>
      <c r="W73" s="22">
        <f>IF(D73="","",VLOOKUP(D73,'HK1'!D73:AF142,20,0)+VLOOKUP(D73,'HK2'!D73:AF142,20,0))</f>
        <v>0</v>
      </c>
      <c r="X73" s="21">
        <f>IF(D73="","",VLOOKUP(D73,'HK1'!D73:AF142,21,0)+VLOOKUP(D73,'HK2'!D73:AF142,21,0))</f>
        <v>0</v>
      </c>
      <c r="Y73" s="21">
        <f>IF(D73="","",VLOOKUP(D73,'HK1'!D73:AF142,22,0)+VLOOKUP(D73,'HK2'!D73:AF142,22,0))</f>
        <v>0</v>
      </c>
      <c r="Z73" s="22">
        <f>IF(D73="","",VLOOKUP(D73,'HK1'!D73:AF142,23,0)+VLOOKUP(D73,'HK2'!D73:AF142,23,0))</f>
        <v>0</v>
      </c>
      <c r="AA73" s="21">
        <f>IF(D73="","",VLOOKUP(D73,'HK1'!D73:AF142,24,0)+VLOOKUP(D73,'HK2'!D73:AF142,24,0))</f>
        <v>0</v>
      </c>
      <c r="AB73" s="21">
        <f>IF(D73="","",VLOOKUP(D73,'HK1'!D73:AF142,25,0)+VLOOKUP(D73,'HK2'!D73:AF142,25,0))</f>
        <v>0</v>
      </c>
      <c r="AC73" s="22">
        <f>IF(D73="","",VLOOKUP(D73,'HK1'!D73:AF142,26,0)+VLOOKUP(D73,'HK2'!D73:AF142,26,0))</f>
        <v>0</v>
      </c>
      <c r="AD73" s="22">
        <f>IF(D73="","",VLOOKUP(D73,'HK1'!D73:AF142,27,0)+VLOOKUP(D73,'HK2'!D73:AF142,27,0))</f>
        <v>0</v>
      </c>
      <c r="AE73" s="22">
        <f>IF(D73="","",VLOOKUP(D73,'HK1'!D73:AF142,28,0)+VLOOKUP(D73,'HK2'!D73:AF142,28,0))</f>
        <v>0</v>
      </c>
      <c r="AF73" s="15">
        <f>IF(D73="","",VLOOKUP(D73,'HK1'!D73:AF142,29,0)+VLOOKUP(D73,'HK2'!D73:AF142,29,0))</f>
        <v>39</v>
      </c>
      <c r="AG73" s="16">
        <f t="shared" si="1"/>
        <v>130</v>
      </c>
    </row>
    <row r="74" spans="1:33">
      <c r="A74" s="8">
        <v>71</v>
      </c>
      <c r="B74" s="9">
        <v>1013003</v>
      </c>
      <c r="C74" s="9" t="s">
        <v>100</v>
      </c>
      <c r="D74" s="9" t="s">
        <v>105</v>
      </c>
      <c r="E74" s="10">
        <f>IF(D74="","",VLOOKUP(D74,'HK1'!D74:AF143,2,0)+VLOOKUP(D74,'HK2'!D74:AF143,2,0))</f>
        <v>0</v>
      </c>
      <c r="F74" s="11">
        <f>IF(D74="","",VLOOKUP(D74,'HK1'!D74:AF143,3,0)+VLOOKUP(D74,'HK2'!D74:AF143,3,0))</f>
        <v>0</v>
      </c>
      <c r="G74" s="11">
        <f>IF(D74="","",VLOOKUP(D74,'HK1'!D74:AF143,4,0)+VLOOKUP(D74,'HK2'!D74:AF143,4,0))</f>
        <v>2</v>
      </c>
      <c r="H74" s="11">
        <f>IF(D74="","",VLOOKUP(D74,'HK1'!D74:AF143,5,0)+VLOOKUP(D74,'HK2'!D74:AF143,5,0))</f>
        <v>1</v>
      </c>
      <c r="I74" s="12">
        <f>IF(D74="","",VLOOKUP(D74,'HK1'!D74:AF143,6,0)+VLOOKUP(D74,'HK2'!D74:AF143,6,0))</f>
        <v>8</v>
      </c>
      <c r="J74" s="21">
        <f>IF(D74="","",VLOOKUP(D74,'HK1'!D74:AF143,7,0)+VLOOKUP(D74,'HK2'!D74:AF143,7,0))</f>
        <v>0</v>
      </c>
      <c r="K74" s="21">
        <f>IF(D74="","",VLOOKUP(D74,'HK1'!D74:AF143,8,0)+VLOOKUP(D74,'HK2'!D74:AF143,8,0))</f>
        <v>0</v>
      </c>
      <c r="L74" s="21">
        <f>IF(D74="","",VLOOKUP(D74,'HK1'!D74:AF143,9,0)+VLOOKUP(D74,'HK2'!D74:AF143,9,0))</f>
        <v>0</v>
      </c>
      <c r="M74" s="21">
        <f>IF(D74="","",VLOOKUP(D74,'HK1'!D74:AF143,10,0)+VLOOKUP(D74,'HK2'!D74:AF143,10,0))</f>
        <v>0</v>
      </c>
      <c r="N74" s="14">
        <f>IF(D74="","",VLOOKUP(D74,'HK1'!D74:AF143,11,0)+VLOOKUP(D74,'HK2'!D74:AF143,11,0))</f>
        <v>0</v>
      </c>
      <c r="O74" s="21">
        <f>IF(D74="","",VLOOKUP(D74,'HK1'!D74:AF143,12,0)+VLOOKUP(D74,'HK2'!D74:AF143,12,0))</f>
        <v>0</v>
      </c>
      <c r="P74" s="21">
        <f>IF(D74="","",VLOOKUP(D74,'HK1'!D74:AF143,13,0)+VLOOKUP(D74,'HK2'!D74:AF143,13,0))</f>
        <v>94</v>
      </c>
      <c r="Q74" s="14">
        <f>IF(D74="","",VLOOKUP(D74,'HK1'!D74:AF143,14,0)+VLOOKUP(D74,'HK2'!D74:AF143,14,0))</f>
        <v>4.7</v>
      </c>
      <c r="R74" s="21">
        <f>IF(D74="","",VLOOKUP(D74,'HK1'!D74:AF143,15,0)+VLOOKUP(D74,'HK2'!D74:AF143,15,0))</f>
        <v>79</v>
      </c>
      <c r="S74" s="21">
        <f>IF(D74="","",VLOOKUP(D74,'HK1'!D74:AF143,16,0)+VLOOKUP(D74,'HK2'!D74:AF143,16,0))</f>
        <v>0</v>
      </c>
      <c r="T74" s="14">
        <f>IF(D74="","",VLOOKUP(D74,'HK1'!D74:AF143,17,0)+VLOOKUP(D74,'HK2'!D74:AF143,17,0))</f>
        <v>3.95</v>
      </c>
      <c r="U74" s="21">
        <f>IF(D74="","",VLOOKUP(D74,'HK1'!D74:AF143,18,0)+VLOOKUP(D74,'HK2'!D74:AF143,18,0))</f>
        <v>0</v>
      </c>
      <c r="V74" s="21">
        <f>IF(D74="","",VLOOKUP(D74,'HK1'!D74:AF143,19,0)+VLOOKUP(D74,'HK2'!D74:AF143,19,0))</f>
        <v>0</v>
      </c>
      <c r="W74" s="22">
        <f>IF(D74="","",VLOOKUP(D74,'HK1'!D74:AF143,20,0)+VLOOKUP(D74,'HK2'!D74:AF143,20,0))</f>
        <v>0</v>
      </c>
      <c r="X74" s="21">
        <f>IF(D74="","",VLOOKUP(D74,'HK1'!D74:AF143,21,0)+VLOOKUP(D74,'HK2'!D74:AF143,21,0))</f>
        <v>0</v>
      </c>
      <c r="Y74" s="21">
        <f>IF(D74="","",VLOOKUP(D74,'HK1'!D74:AF143,22,0)+VLOOKUP(D74,'HK2'!D74:AF143,22,0))</f>
        <v>0</v>
      </c>
      <c r="Z74" s="22">
        <f>IF(D74="","",VLOOKUP(D74,'HK1'!D74:AF143,23,0)+VLOOKUP(D74,'HK2'!D74:AF143,23,0))</f>
        <v>0</v>
      </c>
      <c r="AA74" s="21">
        <f>IF(D74="","",VLOOKUP(D74,'HK1'!D74:AF143,24,0)+VLOOKUP(D74,'HK2'!D74:AF143,24,0))</f>
        <v>0</v>
      </c>
      <c r="AB74" s="21">
        <f>IF(D74="","",VLOOKUP(D74,'HK1'!D74:AF143,25,0)+VLOOKUP(D74,'HK2'!D74:AF143,25,0))</f>
        <v>0</v>
      </c>
      <c r="AC74" s="22">
        <f>IF(D74="","",VLOOKUP(D74,'HK1'!D74:AF143,26,0)+VLOOKUP(D74,'HK2'!D74:AF143,26,0))</f>
        <v>0</v>
      </c>
      <c r="AD74" s="22">
        <f>IF(D74="","",VLOOKUP(D74,'HK1'!D74:AF143,27,0)+VLOOKUP(D74,'HK2'!D74:AF143,27,0))</f>
        <v>0</v>
      </c>
      <c r="AE74" s="22">
        <f>IF(D74="","",VLOOKUP(D74,'HK1'!D74:AF143,28,0)+VLOOKUP(D74,'HK2'!D74:AF143,28,0))</f>
        <v>5.2</v>
      </c>
      <c r="AF74" s="15">
        <f>IF(D74="","",VLOOKUP(D74,'HK1'!D74:AF143,29,0)+VLOOKUP(D74,'HK2'!D74:AF143,29,0))</f>
        <v>21.9</v>
      </c>
      <c r="AG74" s="16">
        <f t="shared" si="1"/>
        <v>73</v>
      </c>
    </row>
    <row r="75" spans="1:33">
      <c r="A75" s="8">
        <v>72</v>
      </c>
      <c r="B75" s="9">
        <v>1013019</v>
      </c>
      <c r="C75" s="9" t="s">
        <v>100</v>
      </c>
      <c r="D75" s="9" t="s">
        <v>106</v>
      </c>
      <c r="E75" s="10">
        <f>IF(D75="","",VLOOKUP(D75,'HK1'!D75:AF144,2,0)+VLOOKUP(D75,'HK2'!D75:AF144,2,0))</f>
        <v>4</v>
      </c>
      <c r="F75" s="11">
        <f>IF(D75="","",VLOOKUP(D75,'HK1'!D75:AF144,3,0)+VLOOKUP(D75,'HK2'!D75:AF144,3,0))</f>
        <v>0</v>
      </c>
      <c r="G75" s="11">
        <f>IF(D75="","",VLOOKUP(D75,'HK1'!D75:AF144,4,0)+VLOOKUP(D75,'HK2'!D75:AF144,4,0))</f>
        <v>0</v>
      </c>
      <c r="H75" s="11">
        <f>IF(D75="","",VLOOKUP(D75,'HK1'!D75:AF144,5,0)+VLOOKUP(D75,'HK2'!D75:AF144,5,0))</f>
        <v>0</v>
      </c>
      <c r="I75" s="12">
        <f>IF(D75="","",VLOOKUP(D75,'HK1'!D75:AF144,6,0)+VLOOKUP(D75,'HK2'!D75:AF144,6,0))</f>
        <v>4</v>
      </c>
      <c r="J75" s="21">
        <f>IF(D75="","",VLOOKUP(D75,'HK1'!D75:AF144,7,0)+VLOOKUP(D75,'HK2'!D75:AF144,7,0))</f>
        <v>15.6</v>
      </c>
      <c r="K75" s="21">
        <f>IF(D75="","",VLOOKUP(D75,'HK1'!D75:AF144,8,0)+VLOOKUP(D75,'HK2'!D75:AF144,8,0))</f>
        <v>10</v>
      </c>
      <c r="L75" s="21">
        <f>IF(D75="","",VLOOKUP(D75,'HK1'!D75:AF144,9,0)+VLOOKUP(D75,'HK2'!D75:AF144,9,0))</f>
        <v>0</v>
      </c>
      <c r="M75" s="21">
        <f>IF(D75="","",VLOOKUP(D75,'HK1'!D75:AF144,10,0)+VLOOKUP(D75,'HK2'!D75:AF144,10,0))</f>
        <v>0</v>
      </c>
      <c r="N75" s="14">
        <f>IF(D75="","",VLOOKUP(D75,'HK1'!D75:AF144,11,0)+VLOOKUP(D75,'HK2'!D75:AF144,11,0))</f>
        <v>25.6</v>
      </c>
      <c r="O75" s="21">
        <f>IF(D75="","",VLOOKUP(D75,'HK1'!D75:AF144,12,0)+VLOOKUP(D75,'HK2'!D75:AF144,12,0))</f>
        <v>74</v>
      </c>
      <c r="P75" s="21">
        <f>IF(D75="","",VLOOKUP(D75,'HK1'!D75:AF144,13,0)+VLOOKUP(D75,'HK2'!D75:AF144,13,0))</f>
        <v>28</v>
      </c>
      <c r="Q75" s="14">
        <f>IF(D75="","",VLOOKUP(D75,'HK1'!D75:AF144,14,0)+VLOOKUP(D75,'HK2'!D75:AF144,14,0))</f>
        <v>5.0999999999999996</v>
      </c>
      <c r="R75" s="21">
        <f>IF(D75="","",VLOOKUP(D75,'HK1'!D75:AF144,15,0)+VLOOKUP(D75,'HK2'!D75:AF144,15,0))</f>
        <v>115</v>
      </c>
      <c r="S75" s="21">
        <f>IF(D75="","",VLOOKUP(D75,'HK1'!D75:AF144,16,0)+VLOOKUP(D75,'HK2'!D75:AF144,16,0))</f>
        <v>58</v>
      </c>
      <c r="T75" s="14">
        <f>IF(D75="","",VLOOKUP(D75,'HK1'!D75:AF144,17,0)+VLOOKUP(D75,'HK2'!D75:AF144,17,0))</f>
        <v>8.65</v>
      </c>
      <c r="U75" s="21">
        <f>IF(D75="","",VLOOKUP(D75,'HK1'!D75:AF144,18,0)+VLOOKUP(D75,'HK2'!D75:AF144,18,0))</f>
        <v>0</v>
      </c>
      <c r="V75" s="21">
        <f>IF(D75="","",VLOOKUP(D75,'HK1'!D75:AF144,19,0)+VLOOKUP(D75,'HK2'!D75:AF144,19,0))</f>
        <v>0</v>
      </c>
      <c r="W75" s="22">
        <f>IF(D75="","",VLOOKUP(D75,'HK1'!D75:AF144,20,0)+VLOOKUP(D75,'HK2'!D75:AF144,20,0))</f>
        <v>0</v>
      </c>
      <c r="X75" s="21">
        <f>IF(D75="","",VLOOKUP(D75,'HK1'!D75:AF144,21,0)+VLOOKUP(D75,'HK2'!D75:AF144,21,0))</f>
        <v>0</v>
      </c>
      <c r="Y75" s="21">
        <f>IF(D75="","",VLOOKUP(D75,'HK1'!D75:AF144,22,0)+VLOOKUP(D75,'HK2'!D75:AF144,22,0))</f>
        <v>0</v>
      </c>
      <c r="Z75" s="22">
        <f>IF(D75="","",VLOOKUP(D75,'HK1'!D75:AF144,23,0)+VLOOKUP(D75,'HK2'!D75:AF144,23,0))</f>
        <v>0</v>
      </c>
      <c r="AA75" s="21">
        <f>IF(D75="","",VLOOKUP(D75,'HK1'!D75:AF144,24,0)+VLOOKUP(D75,'HK2'!D75:AF144,24,0))</f>
        <v>0</v>
      </c>
      <c r="AB75" s="21">
        <f>IF(D75="","",VLOOKUP(D75,'HK1'!D75:AF144,25,0)+VLOOKUP(D75,'HK2'!D75:AF144,25,0))</f>
        <v>0</v>
      </c>
      <c r="AC75" s="22">
        <f>IF(D75="","",VLOOKUP(D75,'HK1'!D75:AF144,26,0)+VLOOKUP(D75,'HK2'!D75:AF144,26,0))</f>
        <v>0</v>
      </c>
      <c r="AD75" s="22">
        <f>IF(D75="","",VLOOKUP(D75,'HK1'!D75:AF144,27,0)+VLOOKUP(D75,'HK2'!D75:AF144,27,0))</f>
        <v>1.2</v>
      </c>
      <c r="AE75" s="22">
        <f>IF(D75="","",VLOOKUP(D75,'HK1'!D75:AF144,28,0)+VLOOKUP(D75,'HK2'!D75:AF144,28,0))</f>
        <v>0</v>
      </c>
      <c r="AF75" s="15">
        <f>IF(D75="","",VLOOKUP(D75,'HK1'!D75:AF144,29,0)+VLOOKUP(D75,'HK2'!D75:AF144,29,0))</f>
        <v>44.6</v>
      </c>
      <c r="AG75" s="16">
        <f t="shared" si="1"/>
        <v>148.69999999999999</v>
      </c>
    </row>
    <row r="76" spans="1:33">
      <c r="A76" s="8">
        <v>73</v>
      </c>
      <c r="B76" s="9">
        <v>1013024</v>
      </c>
      <c r="C76" s="9" t="s">
        <v>100</v>
      </c>
      <c r="D76" s="9" t="s">
        <v>107</v>
      </c>
      <c r="E76" s="10">
        <f>IF(D76="","",VLOOKUP(D76,'HK1'!D76:AF145,2,0)+VLOOKUP(D76,'HK2'!D76:AF145,2,0))</f>
        <v>4</v>
      </c>
      <c r="F76" s="11">
        <f>IF(D76="","",VLOOKUP(D76,'HK1'!D76:AF145,3,0)+VLOOKUP(D76,'HK2'!D76:AF145,3,0))</f>
        <v>0</v>
      </c>
      <c r="G76" s="11">
        <f>IF(D76="","",VLOOKUP(D76,'HK1'!D76:AF145,4,0)+VLOOKUP(D76,'HK2'!D76:AF145,4,0))</f>
        <v>0</v>
      </c>
      <c r="H76" s="11">
        <f>IF(D76="","",VLOOKUP(D76,'HK1'!D76:AF145,5,0)+VLOOKUP(D76,'HK2'!D76:AF145,5,0))</f>
        <v>0</v>
      </c>
      <c r="I76" s="12">
        <f>IF(D76="","",VLOOKUP(D76,'HK1'!D76:AF145,6,0)+VLOOKUP(D76,'HK2'!D76:AF145,6,0))</f>
        <v>4</v>
      </c>
      <c r="J76" s="21">
        <f>IF(D76="","",VLOOKUP(D76,'HK1'!D76:AF145,7,0)+VLOOKUP(D76,'HK2'!D76:AF145,7,0))</f>
        <v>11.6</v>
      </c>
      <c r="K76" s="21">
        <f>IF(D76="","",VLOOKUP(D76,'HK1'!D76:AF145,8,0)+VLOOKUP(D76,'HK2'!D76:AF145,8,0))</f>
        <v>0</v>
      </c>
      <c r="L76" s="21">
        <f>IF(D76="","",VLOOKUP(D76,'HK1'!D76:AF145,9,0)+VLOOKUP(D76,'HK2'!D76:AF145,9,0))</f>
        <v>0</v>
      </c>
      <c r="M76" s="21">
        <f>IF(D76="","",VLOOKUP(D76,'HK1'!D76:AF145,10,0)+VLOOKUP(D76,'HK2'!D76:AF145,10,0))</f>
        <v>0</v>
      </c>
      <c r="N76" s="14">
        <f>IF(D76="","",VLOOKUP(D76,'HK1'!D76:AF145,11,0)+VLOOKUP(D76,'HK2'!D76:AF145,11,0))</f>
        <v>11.6</v>
      </c>
      <c r="O76" s="21">
        <f>IF(D76="","",VLOOKUP(D76,'HK1'!D76:AF145,12,0)+VLOOKUP(D76,'HK2'!D76:AF145,12,0))</f>
        <v>82</v>
      </c>
      <c r="P76" s="21">
        <f>IF(D76="","",VLOOKUP(D76,'HK1'!D76:AF145,13,0)+VLOOKUP(D76,'HK2'!D76:AF145,13,0))</f>
        <v>186</v>
      </c>
      <c r="Q76" s="14">
        <f>IF(D76="","",VLOOKUP(D76,'HK1'!D76:AF145,14,0)+VLOOKUP(D76,'HK2'!D76:AF145,14,0))</f>
        <v>13.4</v>
      </c>
      <c r="R76" s="21">
        <f>IF(D76="","",VLOOKUP(D76,'HK1'!D76:AF145,15,0)+VLOOKUP(D76,'HK2'!D76:AF145,15,0))</f>
        <v>0</v>
      </c>
      <c r="S76" s="21">
        <f>IF(D76="","",VLOOKUP(D76,'HK1'!D76:AF145,16,0)+VLOOKUP(D76,'HK2'!D76:AF145,16,0))</f>
        <v>0</v>
      </c>
      <c r="T76" s="14">
        <f>IF(D76="","",VLOOKUP(D76,'HK1'!D76:AF145,17,0)+VLOOKUP(D76,'HK2'!D76:AF145,17,0))</f>
        <v>0</v>
      </c>
      <c r="U76" s="21">
        <f>IF(D76="","",VLOOKUP(D76,'HK1'!D76:AF145,18,0)+VLOOKUP(D76,'HK2'!D76:AF145,18,0))</f>
        <v>0</v>
      </c>
      <c r="V76" s="21">
        <f>IF(D76="","",VLOOKUP(D76,'HK1'!D76:AF145,19,0)+VLOOKUP(D76,'HK2'!D76:AF145,19,0))</f>
        <v>0</v>
      </c>
      <c r="W76" s="22">
        <f>IF(D76="","",VLOOKUP(D76,'HK1'!D76:AF145,20,0)+VLOOKUP(D76,'HK2'!D76:AF145,20,0))</f>
        <v>0</v>
      </c>
      <c r="X76" s="21">
        <f>IF(D76="","",VLOOKUP(D76,'HK1'!D76:AF145,21,0)+VLOOKUP(D76,'HK2'!D76:AF145,21,0))</f>
        <v>0</v>
      </c>
      <c r="Y76" s="21">
        <f>IF(D76="","",VLOOKUP(D76,'HK1'!D76:AF145,22,0)+VLOOKUP(D76,'HK2'!D76:AF145,22,0))</f>
        <v>0</v>
      </c>
      <c r="Z76" s="22">
        <f>IF(D76="","",VLOOKUP(D76,'HK1'!D76:AF145,23,0)+VLOOKUP(D76,'HK2'!D76:AF145,23,0))</f>
        <v>0</v>
      </c>
      <c r="AA76" s="21">
        <f>IF(D76="","",VLOOKUP(D76,'HK1'!D76:AF145,24,0)+VLOOKUP(D76,'HK2'!D76:AF145,24,0))</f>
        <v>0</v>
      </c>
      <c r="AB76" s="21">
        <f>IF(D76="","",VLOOKUP(D76,'HK1'!D76:AF145,25,0)+VLOOKUP(D76,'HK2'!D76:AF145,25,0))</f>
        <v>0</v>
      </c>
      <c r="AC76" s="22">
        <f>IF(D76="","",VLOOKUP(D76,'HK1'!D76:AF145,26,0)+VLOOKUP(D76,'HK2'!D76:AF145,26,0))</f>
        <v>0</v>
      </c>
      <c r="AD76" s="22">
        <f>IF(D76="","",VLOOKUP(D76,'HK1'!D76:AF145,27,0)+VLOOKUP(D76,'HK2'!D76:AF145,27,0))</f>
        <v>0</v>
      </c>
      <c r="AE76" s="22">
        <f>IF(D76="","",VLOOKUP(D76,'HK1'!D76:AF145,28,0)+VLOOKUP(D76,'HK2'!D76:AF145,28,0))</f>
        <v>2.4</v>
      </c>
      <c r="AF76" s="15">
        <f>IF(D76="","",VLOOKUP(D76,'HK1'!D76:AF145,29,0)+VLOOKUP(D76,'HK2'!D76:AF145,29,0))</f>
        <v>31.5</v>
      </c>
      <c r="AG76" s="16">
        <f t="shared" si="1"/>
        <v>105</v>
      </c>
    </row>
    <row r="77" spans="1:33">
      <c r="A77" s="8">
        <v>74</v>
      </c>
      <c r="B77" s="9">
        <v>1013005</v>
      </c>
      <c r="C77" s="9" t="s">
        <v>100</v>
      </c>
      <c r="D77" s="9" t="s">
        <v>108</v>
      </c>
      <c r="E77" s="10">
        <f>IF(D77="","",VLOOKUP(D77,'HK1'!D77:AF146,2,0)+VLOOKUP(D77,'HK2'!D77:AF146,2,0))</f>
        <v>0</v>
      </c>
      <c r="F77" s="11">
        <f>IF(D77="","",VLOOKUP(D77,'HK1'!D77:AF146,3,0)+VLOOKUP(D77,'HK2'!D77:AF146,3,0))</f>
        <v>0</v>
      </c>
      <c r="G77" s="11">
        <f>IF(D77="","",VLOOKUP(D77,'HK1'!D77:AF146,4,0)+VLOOKUP(D77,'HK2'!D77:AF146,4,0))</f>
        <v>0</v>
      </c>
      <c r="H77" s="11">
        <f>IF(D77="","",VLOOKUP(D77,'HK1'!D77:AF146,5,0)+VLOOKUP(D77,'HK2'!D77:AF146,5,0))</f>
        <v>0</v>
      </c>
      <c r="I77" s="12">
        <f>IF(D77="","",VLOOKUP(D77,'HK1'!D77:AF146,6,0)+VLOOKUP(D77,'HK2'!D77:AF146,6,0))</f>
        <v>0</v>
      </c>
      <c r="J77" s="21">
        <f>IF(D77="","",VLOOKUP(D77,'HK1'!D77:AF146,7,0)+VLOOKUP(D77,'HK2'!D77:AF146,7,0))</f>
        <v>8.8000000000000007</v>
      </c>
      <c r="K77" s="21">
        <f>IF(D77="","",VLOOKUP(D77,'HK1'!D77:AF146,8,0)+VLOOKUP(D77,'HK2'!D77:AF146,8,0))</f>
        <v>0</v>
      </c>
      <c r="L77" s="21">
        <f>IF(D77="","",VLOOKUP(D77,'HK1'!D77:AF146,9,0)+VLOOKUP(D77,'HK2'!D77:AF146,9,0))</f>
        <v>1.6</v>
      </c>
      <c r="M77" s="21">
        <f>IF(D77="","",VLOOKUP(D77,'HK1'!D77:AF146,10,0)+VLOOKUP(D77,'HK2'!D77:AF146,10,0))</f>
        <v>0</v>
      </c>
      <c r="N77" s="14">
        <f>IF(D77="","",VLOOKUP(D77,'HK1'!D77:AF146,11,0)+VLOOKUP(D77,'HK2'!D77:AF146,11,0))</f>
        <v>10.4</v>
      </c>
      <c r="O77" s="21">
        <f>IF(D77="","",VLOOKUP(D77,'HK1'!D77:AF146,12,0)+VLOOKUP(D77,'HK2'!D77:AF146,12,0))</f>
        <v>54</v>
      </c>
      <c r="P77" s="21">
        <f>IF(D77="","",VLOOKUP(D77,'HK1'!D77:AF146,13,0)+VLOOKUP(D77,'HK2'!D77:AF146,13,0))</f>
        <v>137</v>
      </c>
      <c r="Q77" s="14">
        <f>IF(D77="","",VLOOKUP(D77,'HK1'!D77:AF146,14,0)+VLOOKUP(D77,'HK2'!D77:AF146,14,0))</f>
        <v>9.5500000000000007</v>
      </c>
      <c r="R77" s="21">
        <f>IF(D77="","",VLOOKUP(D77,'HK1'!D77:AF146,15,0)+VLOOKUP(D77,'HK2'!D77:AF146,15,0))</f>
        <v>0</v>
      </c>
      <c r="S77" s="21">
        <f>IF(D77="","",VLOOKUP(D77,'HK1'!D77:AF146,16,0)+VLOOKUP(D77,'HK2'!D77:AF146,16,0))</f>
        <v>0</v>
      </c>
      <c r="T77" s="14">
        <f>IF(D77="","",VLOOKUP(D77,'HK1'!D77:AF146,17,0)+VLOOKUP(D77,'HK2'!D77:AF146,17,0))</f>
        <v>0</v>
      </c>
      <c r="U77" s="21">
        <f>IF(D77="","",VLOOKUP(D77,'HK1'!D77:AF146,18,0)+VLOOKUP(D77,'HK2'!D77:AF146,18,0))</f>
        <v>0</v>
      </c>
      <c r="V77" s="21">
        <f>IF(D77="","",VLOOKUP(D77,'HK1'!D77:AF146,19,0)+VLOOKUP(D77,'HK2'!D77:AF146,19,0))</f>
        <v>0</v>
      </c>
      <c r="W77" s="22">
        <f>IF(D77="","",VLOOKUP(D77,'HK1'!D77:AF146,20,0)+VLOOKUP(D77,'HK2'!D77:AF146,20,0))</f>
        <v>0</v>
      </c>
      <c r="X77" s="21">
        <f>IF(D77="","",VLOOKUP(D77,'HK1'!D77:AF146,21,0)+VLOOKUP(D77,'HK2'!D77:AF146,21,0))</f>
        <v>23</v>
      </c>
      <c r="Y77" s="21">
        <f>IF(D77="","",VLOOKUP(D77,'HK1'!D77:AF146,22,0)+VLOOKUP(D77,'HK2'!D77:AF146,22,0))</f>
        <v>0</v>
      </c>
      <c r="Z77" s="22">
        <f>IF(D77="","",VLOOKUP(D77,'HK1'!D77:AF146,23,0)+VLOOKUP(D77,'HK2'!D77:AF146,23,0))</f>
        <v>2.2999999999999998</v>
      </c>
      <c r="AA77" s="21">
        <f>IF(D77="","",VLOOKUP(D77,'HK1'!D77:AF146,24,0)+VLOOKUP(D77,'HK2'!D77:AF146,24,0))</f>
        <v>0</v>
      </c>
      <c r="AB77" s="21">
        <f>IF(D77="","",VLOOKUP(D77,'HK1'!D77:AF146,25,0)+VLOOKUP(D77,'HK2'!D77:AF146,25,0))</f>
        <v>0</v>
      </c>
      <c r="AC77" s="22">
        <f>IF(D77="","",VLOOKUP(D77,'HK1'!D77:AF146,26,0)+VLOOKUP(D77,'HK2'!D77:AF146,26,0))</f>
        <v>0</v>
      </c>
      <c r="AD77" s="22">
        <f>IF(D77="","",VLOOKUP(D77,'HK1'!D77:AF146,27,0)+VLOOKUP(D77,'HK2'!D77:AF146,27,0))</f>
        <v>0</v>
      </c>
      <c r="AE77" s="22">
        <f>IF(D77="","",VLOOKUP(D77,'HK1'!D77:AF146,28,0)+VLOOKUP(D77,'HK2'!D77:AF146,28,0))</f>
        <v>4.8</v>
      </c>
      <c r="AF77" s="15">
        <f>IF(D77="","",VLOOKUP(D77,'HK1'!D77:AF146,29,0)+VLOOKUP(D77,'HK2'!D77:AF146,29,0))</f>
        <v>27.1</v>
      </c>
      <c r="AG77" s="16">
        <f t="shared" si="1"/>
        <v>90.3</v>
      </c>
    </row>
    <row r="78" spans="1:33">
      <c r="A78" s="8">
        <v>75</v>
      </c>
      <c r="B78" s="9">
        <v>1013026</v>
      </c>
      <c r="C78" s="9" t="s">
        <v>100</v>
      </c>
      <c r="D78" s="9" t="s">
        <v>109</v>
      </c>
      <c r="E78" s="10">
        <f>IF(D78="","",VLOOKUP(D78,'HK1'!D78:AF147,2,0)+VLOOKUP(D78,'HK2'!D78:AF147,2,0))</f>
        <v>2</v>
      </c>
      <c r="F78" s="11">
        <f>IF(D78="","",VLOOKUP(D78,'HK1'!D78:AF147,3,0)+VLOOKUP(D78,'HK2'!D78:AF147,3,0))</f>
        <v>0</v>
      </c>
      <c r="G78" s="11">
        <f>IF(D78="","",VLOOKUP(D78,'HK1'!D78:AF147,4,0)+VLOOKUP(D78,'HK2'!D78:AF147,4,0))</f>
        <v>0</v>
      </c>
      <c r="H78" s="11">
        <f>IF(D78="","",VLOOKUP(D78,'HK1'!D78:AF147,5,0)+VLOOKUP(D78,'HK2'!D78:AF147,5,0))</f>
        <v>0</v>
      </c>
      <c r="I78" s="12">
        <f>IF(D78="","",VLOOKUP(D78,'HK1'!D78:AF147,6,0)+VLOOKUP(D78,'HK2'!D78:AF147,6,0))</f>
        <v>2</v>
      </c>
      <c r="J78" s="21">
        <f>IF(D78="","",VLOOKUP(D78,'HK1'!D78:AF147,7,0)+VLOOKUP(D78,'HK2'!D78:AF147,7,0))</f>
        <v>14.4</v>
      </c>
      <c r="K78" s="21">
        <f>IF(D78="","",VLOOKUP(D78,'HK1'!D78:AF147,8,0)+VLOOKUP(D78,'HK2'!D78:AF147,8,0))</f>
        <v>9.6</v>
      </c>
      <c r="L78" s="21">
        <f>IF(D78="","",VLOOKUP(D78,'HK1'!D78:AF147,9,0)+VLOOKUP(D78,'HK2'!D78:AF147,9,0))</f>
        <v>0</v>
      </c>
      <c r="M78" s="21">
        <f>IF(D78="","",VLOOKUP(D78,'HK1'!D78:AF147,10,0)+VLOOKUP(D78,'HK2'!D78:AF147,10,0))</f>
        <v>0</v>
      </c>
      <c r="N78" s="14">
        <f>IF(D78="","",VLOOKUP(D78,'HK1'!D78:AF147,11,0)+VLOOKUP(D78,'HK2'!D78:AF147,11,0))</f>
        <v>24</v>
      </c>
      <c r="O78" s="21">
        <f>IF(D78="","",VLOOKUP(D78,'HK1'!D78:AF147,12,0)+VLOOKUP(D78,'HK2'!D78:AF147,12,0))</f>
        <v>48</v>
      </c>
      <c r="P78" s="21">
        <f>IF(D78="","",VLOOKUP(D78,'HK1'!D78:AF147,13,0)+VLOOKUP(D78,'HK2'!D78:AF147,13,0))</f>
        <v>71</v>
      </c>
      <c r="Q78" s="14">
        <f>IF(D78="","",VLOOKUP(D78,'HK1'!D78:AF147,14,0)+VLOOKUP(D78,'HK2'!D78:AF147,14,0))</f>
        <v>5.95</v>
      </c>
      <c r="R78" s="21">
        <f>IF(D78="","",VLOOKUP(D78,'HK1'!D78:AF147,15,0)+VLOOKUP(D78,'HK2'!D78:AF147,15,0))</f>
        <v>0</v>
      </c>
      <c r="S78" s="21">
        <f>IF(D78="","",VLOOKUP(D78,'HK1'!D78:AF147,16,0)+VLOOKUP(D78,'HK2'!D78:AF147,16,0))</f>
        <v>0</v>
      </c>
      <c r="T78" s="14">
        <f>IF(D78="","",VLOOKUP(D78,'HK1'!D78:AF147,17,0)+VLOOKUP(D78,'HK2'!D78:AF147,17,0))</f>
        <v>0</v>
      </c>
      <c r="U78" s="21">
        <f>IF(D78="","",VLOOKUP(D78,'HK1'!D78:AF147,18,0)+VLOOKUP(D78,'HK2'!D78:AF147,18,0))</f>
        <v>0</v>
      </c>
      <c r="V78" s="21">
        <f>IF(D78="","",VLOOKUP(D78,'HK1'!D78:AF147,19,0)+VLOOKUP(D78,'HK2'!D78:AF147,19,0))</f>
        <v>0</v>
      </c>
      <c r="W78" s="22">
        <f>IF(D78="","",VLOOKUP(D78,'HK1'!D78:AF147,20,0)+VLOOKUP(D78,'HK2'!D78:AF147,20,0))</f>
        <v>0</v>
      </c>
      <c r="X78" s="21">
        <f>IF(D78="","",VLOOKUP(D78,'HK1'!D78:AF147,21,0)+VLOOKUP(D78,'HK2'!D78:AF147,21,0))</f>
        <v>0</v>
      </c>
      <c r="Y78" s="21">
        <f>IF(D78="","",VLOOKUP(D78,'HK1'!D78:AF147,22,0)+VLOOKUP(D78,'HK2'!D78:AF147,22,0))</f>
        <v>0</v>
      </c>
      <c r="Z78" s="22">
        <f>IF(D78="","",VLOOKUP(D78,'HK1'!D78:AF147,23,0)+VLOOKUP(D78,'HK2'!D78:AF147,23,0))</f>
        <v>0</v>
      </c>
      <c r="AA78" s="21">
        <f>IF(D78="","",VLOOKUP(D78,'HK1'!D78:AF147,24,0)+VLOOKUP(D78,'HK2'!D78:AF147,24,0))</f>
        <v>0</v>
      </c>
      <c r="AB78" s="21">
        <f>IF(D78="","",VLOOKUP(D78,'HK1'!D78:AF147,25,0)+VLOOKUP(D78,'HK2'!D78:AF147,25,0))</f>
        <v>0</v>
      </c>
      <c r="AC78" s="22">
        <f>IF(D78="","",VLOOKUP(D78,'HK1'!D78:AF147,26,0)+VLOOKUP(D78,'HK2'!D78:AF147,26,0))</f>
        <v>0</v>
      </c>
      <c r="AD78" s="22">
        <f>IF(D78="","",VLOOKUP(D78,'HK1'!D78:AF147,27,0)+VLOOKUP(D78,'HK2'!D78:AF147,27,0))</f>
        <v>1.2</v>
      </c>
      <c r="AE78" s="22">
        <f>IF(D78="","",VLOOKUP(D78,'HK1'!D78:AF147,28,0)+VLOOKUP(D78,'HK2'!D78:AF147,28,0))</f>
        <v>0</v>
      </c>
      <c r="AF78" s="15">
        <f>IF(D78="","",VLOOKUP(D78,'HK1'!D78:AF147,29,0)+VLOOKUP(D78,'HK2'!D78:AF147,29,0))</f>
        <v>33.200000000000003</v>
      </c>
      <c r="AG78" s="16">
        <f t="shared" si="1"/>
        <v>110.7</v>
      </c>
    </row>
    <row r="79" spans="1:33">
      <c r="A79" s="8">
        <v>76</v>
      </c>
      <c r="B79" s="9">
        <v>1013001</v>
      </c>
      <c r="C79" s="9" t="s">
        <v>100</v>
      </c>
      <c r="D79" s="9" t="s">
        <v>110</v>
      </c>
      <c r="E79" s="10">
        <f>IF(D79="","",VLOOKUP(D79,'HK1'!D79:AF148,2,0)+VLOOKUP(D79,'HK2'!D79:AF148,2,0))</f>
        <v>2</v>
      </c>
      <c r="F79" s="11">
        <f>IF(D79="","",VLOOKUP(D79,'HK1'!D79:AF148,3,0)+VLOOKUP(D79,'HK2'!D79:AF148,3,0))</f>
        <v>0</v>
      </c>
      <c r="G79" s="11">
        <f>IF(D79="","",VLOOKUP(D79,'HK1'!D79:AF148,4,0)+VLOOKUP(D79,'HK2'!D79:AF148,4,0))</f>
        <v>0</v>
      </c>
      <c r="H79" s="11">
        <f>IF(D79="","",VLOOKUP(D79,'HK1'!D79:AF148,5,0)+VLOOKUP(D79,'HK2'!D79:AF148,5,0))</f>
        <v>0</v>
      </c>
      <c r="I79" s="12">
        <f>IF(D79="","",VLOOKUP(D79,'HK1'!D79:AF148,6,0)+VLOOKUP(D79,'HK2'!D79:AF148,6,0))</f>
        <v>2</v>
      </c>
      <c r="J79" s="21">
        <f>IF(D79="","",VLOOKUP(D79,'HK1'!D79:AF148,7,0)+VLOOKUP(D79,'HK2'!D79:AF148,7,0))</f>
        <v>0</v>
      </c>
      <c r="K79" s="21">
        <f>IF(D79="","",VLOOKUP(D79,'HK1'!D79:AF148,8,0)+VLOOKUP(D79,'HK2'!D79:AF148,8,0))</f>
        <v>0</v>
      </c>
      <c r="L79" s="21">
        <f>IF(D79="","",VLOOKUP(D79,'HK1'!D79:AF148,9,0)+VLOOKUP(D79,'HK2'!D79:AF148,9,0))</f>
        <v>0</v>
      </c>
      <c r="M79" s="21">
        <f>IF(D79="","",VLOOKUP(D79,'HK1'!D79:AF148,10,0)+VLOOKUP(D79,'HK2'!D79:AF148,10,0))</f>
        <v>0</v>
      </c>
      <c r="N79" s="14">
        <f>IF(D79="","",VLOOKUP(D79,'HK1'!D79:AF148,11,0)+VLOOKUP(D79,'HK2'!D79:AF148,11,0))</f>
        <v>0</v>
      </c>
      <c r="O79" s="21">
        <f>IF(D79="","",VLOOKUP(D79,'HK1'!D79:AF148,12,0)+VLOOKUP(D79,'HK2'!D79:AF148,12,0))</f>
        <v>36</v>
      </c>
      <c r="P79" s="21">
        <f>IF(D79="","",VLOOKUP(D79,'HK1'!D79:AF148,13,0)+VLOOKUP(D79,'HK2'!D79:AF148,13,0))</f>
        <v>0</v>
      </c>
      <c r="Q79" s="14">
        <f>IF(D79="","",VLOOKUP(D79,'HK1'!D79:AF148,14,0)+VLOOKUP(D79,'HK2'!D79:AF148,14,0))</f>
        <v>1.8</v>
      </c>
      <c r="R79" s="21">
        <f>IF(D79="","",VLOOKUP(D79,'HK1'!D79:AF148,15,0)+VLOOKUP(D79,'HK2'!D79:AF148,15,0))</f>
        <v>224</v>
      </c>
      <c r="S79" s="21">
        <f>IF(D79="","",VLOOKUP(D79,'HK1'!D79:AF148,16,0)+VLOOKUP(D79,'HK2'!D79:AF148,16,0))</f>
        <v>79</v>
      </c>
      <c r="T79" s="14">
        <f>IF(D79="","",VLOOKUP(D79,'HK1'!D79:AF148,17,0)+VLOOKUP(D79,'HK2'!D79:AF148,17,0))</f>
        <v>15.15</v>
      </c>
      <c r="U79" s="21">
        <f>IF(D79="","",VLOOKUP(D79,'HK1'!D79:AF148,18,0)+VLOOKUP(D79,'HK2'!D79:AF148,18,0))</f>
        <v>0</v>
      </c>
      <c r="V79" s="21">
        <f>IF(D79="","",VLOOKUP(D79,'HK1'!D79:AF148,19,0)+VLOOKUP(D79,'HK2'!D79:AF148,19,0))</f>
        <v>0</v>
      </c>
      <c r="W79" s="22">
        <f>IF(D79="","",VLOOKUP(D79,'HK1'!D79:AF148,20,0)+VLOOKUP(D79,'HK2'!D79:AF148,20,0))</f>
        <v>0</v>
      </c>
      <c r="X79" s="21">
        <f>IF(D79="","",VLOOKUP(D79,'HK1'!D79:AF148,21,0)+VLOOKUP(D79,'HK2'!D79:AF148,21,0))</f>
        <v>0</v>
      </c>
      <c r="Y79" s="21">
        <f>IF(D79="","",VLOOKUP(D79,'HK1'!D79:AF148,22,0)+VLOOKUP(D79,'HK2'!D79:AF148,22,0))</f>
        <v>0</v>
      </c>
      <c r="Z79" s="22">
        <f>IF(D79="","",VLOOKUP(D79,'HK1'!D79:AF148,23,0)+VLOOKUP(D79,'HK2'!D79:AF148,23,0))</f>
        <v>0</v>
      </c>
      <c r="AA79" s="21">
        <f>IF(D79="","",VLOOKUP(D79,'HK1'!D79:AF148,24,0)+VLOOKUP(D79,'HK2'!D79:AF148,24,0))</f>
        <v>0</v>
      </c>
      <c r="AB79" s="21">
        <f>IF(D79="","",VLOOKUP(D79,'HK1'!D79:AF148,25,0)+VLOOKUP(D79,'HK2'!D79:AF148,25,0))</f>
        <v>0</v>
      </c>
      <c r="AC79" s="22">
        <f>IF(D79="","",VLOOKUP(D79,'HK1'!D79:AF148,26,0)+VLOOKUP(D79,'HK2'!D79:AF148,26,0))</f>
        <v>0</v>
      </c>
      <c r="AD79" s="22">
        <f>IF(D79="","",VLOOKUP(D79,'HK1'!D79:AF148,27,0)+VLOOKUP(D79,'HK2'!D79:AF148,27,0))</f>
        <v>0</v>
      </c>
      <c r="AE79" s="22">
        <f>IF(D79="","",VLOOKUP(D79,'HK1'!D79:AF148,28,0)+VLOOKUP(D79,'HK2'!D79:AF148,28,0))</f>
        <v>7.2</v>
      </c>
      <c r="AF79" s="15">
        <f>IF(D79="","",VLOOKUP(D79,'HK1'!D79:AF148,29,0)+VLOOKUP(D79,'HK2'!D79:AF148,29,0))</f>
        <v>26.200000000000003</v>
      </c>
      <c r="AG79" s="16">
        <f t="shared" si="1"/>
        <v>87.3</v>
      </c>
    </row>
    <row r="80" spans="1:33">
      <c r="A80" s="8">
        <v>77</v>
      </c>
      <c r="B80" s="9">
        <v>1013022</v>
      </c>
      <c r="C80" s="9" t="s">
        <v>100</v>
      </c>
      <c r="D80" s="9" t="s">
        <v>111</v>
      </c>
      <c r="E80" s="10">
        <f>IF(D80="","",VLOOKUP(D80,'HK1'!D80:AF149,2,0)+VLOOKUP(D80,'HK2'!D80:AF149,2,0))</f>
        <v>4</v>
      </c>
      <c r="F80" s="11">
        <f>IF(D80="","",VLOOKUP(D80,'HK1'!D80:AF149,3,0)+VLOOKUP(D80,'HK2'!D80:AF149,3,0))</f>
        <v>0</v>
      </c>
      <c r="G80" s="11">
        <f>IF(D80="","",VLOOKUP(D80,'HK1'!D80:AF149,4,0)+VLOOKUP(D80,'HK2'!D80:AF149,4,0))</f>
        <v>0</v>
      </c>
      <c r="H80" s="11">
        <f>IF(D80="","",VLOOKUP(D80,'HK1'!D80:AF149,5,0)+VLOOKUP(D80,'HK2'!D80:AF149,5,0))</f>
        <v>0</v>
      </c>
      <c r="I80" s="12">
        <f>IF(D80="","",VLOOKUP(D80,'HK1'!D80:AF149,6,0)+VLOOKUP(D80,'HK2'!D80:AF149,6,0))</f>
        <v>4</v>
      </c>
      <c r="J80" s="21">
        <f>IF(D80="","",VLOOKUP(D80,'HK1'!D80:AF149,7,0)+VLOOKUP(D80,'HK2'!D80:AF149,7,0))</f>
        <v>2.4</v>
      </c>
      <c r="K80" s="21">
        <f>IF(D80="","",VLOOKUP(D80,'HK1'!D80:AF149,8,0)+VLOOKUP(D80,'HK2'!D80:AF149,8,0))</f>
        <v>20.399999999999999</v>
      </c>
      <c r="L80" s="21">
        <f>IF(D80="","",VLOOKUP(D80,'HK1'!D80:AF149,9,0)+VLOOKUP(D80,'HK2'!D80:AF149,9,0))</f>
        <v>0</v>
      </c>
      <c r="M80" s="21">
        <f>IF(D80="","",VLOOKUP(D80,'HK1'!D80:AF149,10,0)+VLOOKUP(D80,'HK2'!D80:AF149,10,0))</f>
        <v>0</v>
      </c>
      <c r="N80" s="14">
        <f>IF(D80="","",VLOOKUP(D80,'HK1'!D80:AF149,11,0)+VLOOKUP(D80,'HK2'!D80:AF149,11,0))</f>
        <v>22.799999999999997</v>
      </c>
      <c r="O80" s="21">
        <f>IF(D80="","",VLOOKUP(D80,'HK1'!D80:AF149,12,0)+VLOOKUP(D80,'HK2'!D80:AF149,12,0))</f>
        <v>37</v>
      </c>
      <c r="P80" s="21">
        <f>IF(D80="","",VLOOKUP(D80,'HK1'!D80:AF149,13,0)+VLOOKUP(D80,'HK2'!D80:AF149,13,0))</f>
        <v>39</v>
      </c>
      <c r="Q80" s="14">
        <f>IF(D80="","",VLOOKUP(D80,'HK1'!D80:AF149,14,0)+VLOOKUP(D80,'HK2'!D80:AF149,14,0))</f>
        <v>3.8</v>
      </c>
      <c r="R80" s="21">
        <f>IF(D80="","",VLOOKUP(D80,'HK1'!D80:AF149,15,0)+VLOOKUP(D80,'HK2'!D80:AF149,15,0))</f>
        <v>71</v>
      </c>
      <c r="S80" s="21">
        <f>IF(D80="","",VLOOKUP(D80,'HK1'!D80:AF149,16,0)+VLOOKUP(D80,'HK2'!D80:AF149,16,0))</f>
        <v>0</v>
      </c>
      <c r="T80" s="14">
        <f>IF(D80="","",VLOOKUP(D80,'HK1'!D80:AF149,17,0)+VLOOKUP(D80,'HK2'!D80:AF149,17,0))</f>
        <v>3.55</v>
      </c>
      <c r="U80" s="21">
        <f>IF(D80="","",VLOOKUP(D80,'HK1'!D80:AF149,18,0)+VLOOKUP(D80,'HK2'!D80:AF149,18,0))</f>
        <v>0</v>
      </c>
      <c r="V80" s="21">
        <f>IF(D80="","",VLOOKUP(D80,'HK1'!D80:AF149,19,0)+VLOOKUP(D80,'HK2'!D80:AF149,19,0))</f>
        <v>0</v>
      </c>
      <c r="W80" s="22">
        <f>IF(D80="","",VLOOKUP(D80,'HK1'!D80:AF149,20,0)+VLOOKUP(D80,'HK2'!D80:AF149,20,0))</f>
        <v>0</v>
      </c>
      <c r="X80" s="21">
        <f>IF(D80="","",VLOOKUP(D80,'HK1'!D80:AF149,21,0)+VLOOKUP(D80,'HK2'!D80:AF149,21,0))</f>
        <v>0</v>
      </c>
      <c r="Y80" s="21">
        <f>IF(D80="","",VLOOKUP(D80,'HK1'!D80:AF149,22,0)+VLOOKUP(D80,'HK2'!D80:AF149,22,0))</f>
        <v>0</v>
      </c>
      <c r="Z80" s="22">
        <f>IF(D80="","",VLOOKUP(D80,'HK1'!D80:AF149,23,0)+VLOOKUP(D80,'HK2'!D80:AF149,23,0))</f>
        <v>0</v>
      </c>
      <c r="AA80" s="21">
        <f>IF(D80="","",VLOOKUP(D80,'HK1'!D80:AF149,24,0)+VLOOKUP(D80,'HK2'!D80:AF149,24,0))</f>
        <v>0</v>
      </c>
      <c r="AB80" s="21">
        <f>IF(D80="","",VLOOKUP(D80,'HK1'!D80:AF149,25,0)+VLOOKUP(D80,'HK2'!D80:AF149,25,0))</f>
        <v>0</v>
      </c>
      <c r="AC80" s="22">
        <f>IF(D80="","",VLOOKUP(D80,'HK1'!D80:AF149,26,0)+VLOOKUP(D80,'HK2'!D80:AF149,26,0))</f>
        <v>0</v>
      </c>
      <c r="AD80" s="22">
        <f>IF(D80="","",VLOOKUP(D80,'HK1'!D80:AF149,27,0)+VLOOKUP(D80,'HK2'!D80:AF149,27,0))</f>
        <v>2.4</v>
      </c>
      <c r="AE80" s="22">
        <f>IF(D80="","",VLOOKUP(D80,'HK1'!D80:AF149,28,0)+VLOOKUP(D80,'HK2'!D80:AF149,28,0))</f>
        <v>0</v>
      </c>
      <c r="AF80" s="15">
        <f>IF(D80="","",VLOOKUP(D80,'HK1'!D80:AF149,29,0)+VLOOKUP(D80,'HK2'!D80:AF149,29,0))</f>
        <v>36.599999999999994</v>
      </c>
      <c r="AG80" s="16">
        <f t="shared" si="1"/>
        <v>122</v>
      </c>
    </row>
    <row r="81" spans="1:33">
      <c r="A81" s="8">
        <v>78</v>
      </c>
      <c r="B81" s="9">
        <v>1013027</v>
      </c>
      <c r="C81" s="9" t="s">
        <v>100</v>
      </c>
      <c r="D81" s="9" t="s">
        <v>112</v>
      </c>
      <c r="E81" s="10">
        <f>IF(D81="","",VLOOKUP(D81,'HK1'!D81:AF150,2,0)+VLOOKUP(D81,'HK2'!D81:AF150,2,0))</f>
        <v>2</v>
      </c>
      <c r="F81" s="11">
        <f>IF(D81="","",VLOOKUP(D81,'HK1'!D81:AF150,3,0)+VLOOKUP(D81,'HK2'!D81:AF150,3,0))</f>
        <v>0</v>
      </c>
      <c r="G81" s="11">
        <f>IF(D81="","",VLOOKUP(D81,'HK1'!D81:AF150,4,0)+VLOOKUP(D81,'HK2'!D81:AF150,4,0))</f>
        <v>0</v>
      </c>
      <c r="H81" s="11">
        <f>IF(D81="","",VLOOKUP(D81,'HK1'!D81:AF150,5,0)+VLOOKUP(D81,'HK2'!D81:AF150,5,0))</f>
        <v>0</v>
      </c>
      <c r="I81" s="12">
        <f>IF(D81="","",VLOOKUP(D81,'HK1'!D81:AF150,6,0)+VLOOKUP(D81,'HK2'!D81:AF150,6,0))</f>
        <v>2</v>
      </c>
      <c r="J81" s="21">
        <f>IF(D81="","",VLOOKUP(D81,'HK1'!D81:AF150,7,0)+VLOOKUP(D81,'HK2'!D81:AF150,7,0))</f>
        <v>9.1999999999999993</v>
      </c>
      <c r="K81" s="21">
        <f>IF(D81="","",VLOOKUP(D81,'HK1'!D81:AF150,8,0)+VLOOKUP(D81,'HK2'!D81:AF150,8,0))</f>
        <v>9.6</v>
      </c>
      <c r="L81" s="21">
        <f>IF(D81="","",VLOOKUP(D81,'HK1'!D81:AF150,9,0)+VLOOKUP(D81,'HK2'!D81:AF150,9,0))</f>
        <v>0</v>
      </c>
      <c r="M81" s="21">
        <f>IF(D81="","",VLOOKUP(D81,'HK1'!D81:AF150,10,0)+VLOOKUP(D81,'HK2'!D81:AF150,10,0))</f>
        <v>0</v>
      </c>
      <c r="N81" s="14">
        <f>IF(D81="","",VLOOKUP(D81,'HK1'!D81:AF150,11,0)+VLOOKUP(D81,'HK2'!D81:AF150,11,0))</f>
        <v>18.8</v>
      </c>
      <c r="O81" s="21">
        <f>IF(D81="","",VLOOKUP(D81,'HK1'!D81:AF150,12,0)+VLOOKUP(D81,'HK2'!D81:AF150,12,0))</f>
        <v>251</v>
      </c>
      <c r="P81" s="21">
        <f>IF(D81="","",VLOOKUP(D81,'HK1'!D81:AF150,13,0)+VLOOKUP(D81,'HK2'!D81:AF150,13,0))</f>
        <v>202</v>
      </c>
      <c r="Q81" s="14">
        <f>IF(D81="","",VLOOKUP(D81,'HK1'!D81:AF150,14,0)+VLOOKUP(D81,'HK2'!D81:AF150,14,0))</f>
        <v>22.65</v>
      </c>
      <c r="R81" s="21">
        <f>IF(D81="","",VLOOKUP(D81,'HK1'!D81:AF150,15,0)+VLOOKUP(D81,'HK2'!D81:AF150,15,0))</f>
        <v>37</v>
      </c>
      <c r="S81" s="21">
        <f>IF(D81="","",VLOOKUP(D81,'HK1'!D81:AF150,16,0)+VLOOKUP(D81,'HK2'!D81:AF150,16,0))</f>
        <v>0</v>
      </c>
      <c r="T81" s="14">
        <f>IF(D81="","",VLOOKUP(D81,'HK1'!D81:AF150,17,0)+VLOOKUP(D81,'HK2'!D81:AF150,17,0))</f>
        <v>1.85</v>
      </c>
      <c r="U81" s="21">
        <f>IF(D81="","",VLOOKUP(D81,'HK1'!D81:AF150,18,0)+VLOOKUP(D81,'HK2'!D81:AF150,18,0))</f>
        <v>0</v>
      </c>
      <c r="V81" s="21">
        <f>IF(D81="","",VLOOKUP(D81,'HK1'!D81:AF150,19,0)+VLOOKUP(D81,'HK2'!D81:AF150,19,0))</f>
        <v>0</v>
      </c>
      <c r="W81" s="22">
        <f>IF(D81="","",VLOOKUP(D81,'HK1'!D81:AF150,20,0)+VLOOKUP(D81,'HK2'!D81:AF150,20,0))</f>
        <v>0</v>
      </c>
      <c r="X81" s="21">
        <f>IF(D81="","",VLOOKUP(D81,'HK1'!D81:AF150,21,0)+VLOOKUP(D81,'HK2'!D81:AF150,21,0))</f>
        <v>0</v>
      </c>
      <c r="Y81" s="21">
        <f>IF(D81="","",VLOOKUP(D81,'HK1'!D81:AF150,22,0)+VLOOKUP(D81,'HK2'!D81:AF150,22,0))</f>
        <v>0</v>
      </c>
      <c r="Z81" s="22">
        <f>IF(D81="","",VLOOKUP(D81,'HK1'!D81:AF150,23,0)+VLOOKUP(D81,'HK2'!D81:AF150,23,0))</f>
        <v>0</v>
      </c>
      <c r="AA81" s="21">
        <f>IF(D81="","",VLOOKUP(D81,'HK1'!D81:AF150,24,0)+VLOOKUP(D81,'HK2'!D81:AF150,24,0))</f>
        <v>0</v>
      </c>
      <c r="AB81" s="21">
        <f>IF(D81="","",VLOOKUP(D81,'HK1'!D81:AF150,25,0)+VLOOKUP(D81,'HK2'!D81:AF150,25,0))</f>
        <v>0</v>
      </c>
      <c r="AC81" s="22">
        <f>IF(D81="","",VLOOKUP(D81,'HK1'!D81:AF150,26,0)+VLOOKUP(D81,'HK2'!D81:AF150,26,0))</f>
        <v>0</v>
      </c>
      <c r="AD81" s="22">
        <f>IF(D81="","",VLOOKUP(D81,'HK1'!D81:AF150,27,0)+VLOOKUP(D81,'HK2'!D81:AF150,27,0))</f>
        <v>1.2</v>
      </c>
      <c r="AE81" s="22">
        <f>IF(D81="","",VLOOKUP(D81,'HK1'!D81:AF150,28,0)+VLOOKUP(D81,'HK2'!D81:AF150,28,0))</f>
        <v>2.4</v>
      </c>
      <c r="AF81" s="15">
        <f>IF(D81="","",VLOOKUP(D81,'HK1'!D81:AF150,29,0)+VLOOKUP(D81,'HK2'!D81:AF150,29,0))</f>
        <v>48.9</v>
      </c>
      <c r="AG81" s="16">
        <f t="shared" si="1"/>
        <v>163</v>
      </c>
    </row>
    <row r="82" spans="1:33">
      <c r="A82" s="8">
        <v>79</v>
      </c>
      <c r="B82" s="9">
        <v>1013006</v>
      </c>
      <c r="C82" s="9" t="s">
        <v>100</v>
      </c>
      <c r="D82" s="9" t="s">
        <v>113</v>
      </c>
      <c r="E82" s="10">
        <f>IF(D82="","",VLOOKUP(D82,'HK1'!D82:AF151,2,0)+VLOOKUP(D82,'HK2'!D82:AF151,2,0))</f>
        <v>0</v>
      </c>
      <c r="F82" s="11">
        <f>IF(D82="","",VLOOKUP(D82,'HK1'!D82:AF151,3,0)+VLOOKUP(D82,'HK2'!D82:AF151,3,0))</f>
        <v>0</v>
      </c>
      <c r="G82" s="11">
        <f>IF(D82="","",VLOOKUP(D82,'HK1'!D82:AF151,4,0)+VLOOKUP(D82,'HK2'!D82:AF151,4,0))</f>
        <v>0</v>
      </c>
      <c r="H82" s="11">
        <f>IF(D82="","",VLOOKUP(D82,'HK1'!D82:AF151,5,0)+VLOOKUP(D82,'HK2'!D82:AF151,5,0))</f>
        <v>0</v>
      </c>
      <c r="I82" s="12">
        <f>IF(D82="","",VLOOKUP(D82,'HK1'!D82:AF151,6,0)+VLOOKUP(D82,'HK2'!D82:AF151,6,0))</f>
        <v>0</v>
      </c>
      <c r="J82" s="21">
        <f>IF(D82="","",VLOOKUP(D82,'HK1'!D82:AF151,7,0)+VLOOKUP(D82,'HK2'!D82:AF151,7,0))</f>
        <v>16</v>
      </c>
      <c r="K82" s="21">
        <f>IF(D82="","",VLOOKUP(D82,'HK1'!D82:AF151,8,0)+VLOOKUP(D82,'HK2'!D82:AF151,8,0))</f>
        <v>0</v>
      </c>
      <c r="L82" s="21">
        <f>IF(D82="","",VLOOKUP(D82,'HK1'!D82:AF151,9,0)+VLOOKUP(D82,'HK2'!D82:AF151,9,0))</f>
        <v>0</v>
      </c>
      <c r="M82" s="21">
        <f>IF(D82="","",VLOOKUP(D82,'HK1'!D82:AF151,10,0)+VLOOKUP(D82,'HK2'!D82:AF151,10,0))</f>
        <v>0</v>
      </c>
      <c r="N82" s="14">
        <f>IF(D82="","",VLOOKUP(D82,'HK1'!D82:AF151,11,0)+VLOOKUP(D82,'HK2'!D82:AF151,11,0))</f>
        <v>16</v>
      </c>
      <c r="O82" s="21">
        <f>IF(D82="","",VLOOKUP(D82,'HK1'!D82:AF151,12,0)+VLOOKUP(D82,'HK2'!D82:AF151,12,0))</f>
        <v>50</v>
      </c>
      <c r="P82" s="21">
        <f>IF(D82="","",VLOOKUP(D82,'HK1'!D82:AF151,13,0)+VLOOKUP(D82,'HK2'!D82:AF151,13,0))</f>
        <v>54</v>
      </c>
      <c r="Q82" s="14">
        <f>IF(D82="","",VLOOKUP(D82,'HK1'!D82:AF151,14,0)+VLOOKUP(D82,'HK2'!D82:AF151,14,0))</f>
        <v>5.2</v>
      </c>
      <c r="R82" s="21">
        <f>IF(D82="","",VLOOKUP(D82,'HK1'!D82:AF151,15,0)+VLOOKUP(D82,'HK2'!D82:AF151,15,0))</f>
        <v>58</v>
      </c>
      <c r="S82" s="21">
        <f>IF(D82="","",VLOOKUP(D82,'HK1'!D82:AF151,16,0)+VLOOKUP(D82,'HK2'!D82:AF151,16,0))</f>
        <v>115</v>
      </c>
      <c r="T82" s="14">
        <f>IF(D82="","",VLOOKUP(D82,'HK1'!D82:AF151,17,0)+VLOOKUP(D82,'HK2'!D82:AF151,17,0))</f>
        <v>8.65</v>
      </c>
      <c r="U82" s="21">
        <f>IF(D82="","",VLOOKUP(D82,'HK1'!D82:AF151,18,0)+VLOOKUP(D82,'HK2'!D82:AF151,18,0))</f>
        <v>0</v>
      </c>
      <c r="V82" s="21">
        <f>IF(D82="","",VLOOKUP(D82,'HK1'!D82:AF151,19,0)+VLOOKUP(D82,'HK2'!D82:AF151,19,0))</f>
        <v>25</v>
      </c>
      <c r="W82" s="22">
        <f>IF(D82="","",VLOOKUP(D82,'HK1'!D82:AF151,20,0)+VLOOKUP(D82,'HK2'!D82:AF151,20,0))</f>
        <v>1.7857142857142858</v>
      </c>
      <c r="X82" s="21">
        <f>IF(D82="","",VLOOKUP(D82,'HK1'!D82:AF151,21,0)+VLOOKUP(D82,'HK2'!D82:AF151,21,0))</f>
        <v>0</v>
      </c>
      <c r="Y82" s="21">
        <f>IF(D82="","",VLOOKUP(D82,'HK1'!D82:AF151,22,0)+VLOOKUP(D82,'HK2'!D82:AF151,22,0))</f>
        <v>0</v>
      </c>
      <c r="Z82" s="22">
        <f>IF(D82="","",VLOOKUP(D82,'HK1'!D82:AF151,23,0)+VLOOKUP(D82,'HK2'!D82:AF151,23,0))</f>
        <v>0</v>
      </c>
      <c r="AA82" s="21">
        <f>IF(D82="","",VLOOKUP(D82,'HK1'!D82:AF151,24,0)+VLOOKUP(D82,'HK2'!D82:AF151,24,0))</f>
        <v>0</v>
      </c>
      <c r="AB82" s="21">
        <f>IF(D82="","",VLOOKUP(D82,'HK1'!D82:AF151,25,0)+VLOOKUP(D82,'HK2'!D82:AF151,25,0))</f>
        <v>0</v>
      </c>
      <c r="AC82" s="22">
        <f>IF(D82="","",VLOOKUP(D82,'HK1'!D82:AF151,26,0)+VLOOKUP(D82,'HK2'!D82:AF151,26,0))</f>
        <v>0</v>
      </c>
      <c r="AD82" s="22">
        <f>IF(D82="","",VLOOKUP(D82,'HK1'!D82:AF151,27,0)+VLOOKUP(D82,'HK2'!D82:AF151,27,0))</f>
        <v>0</v>
      </c>
      <c r="AE82" s="22">
        <f>IF(D82="","",VLOOKUP(D82,'HK1'!D82:AF151,28,0)+VLOOKUP(D82,'HK2'!D82:AF151,28,0))</f>
        <v>10.8</v>
      </c>
      <c r="AF82" s="15">
        <f>IF(D82="","",VLOOKUP(D82,'HK1'!D82:AF151,29,0)+VLOOKUP(D82,'HK2'!D82:AF151,29,0))</f>
        <v>42.5</v>
      </c>
      <c r="AG82" s="16">
        <f t="shared" si="1"/>
        <v>141.69999999999999</v>
      </c>
    </row>
    <row r="83" spans="1:33">
      <c r="A83" s="8">
        <v>80</v>
      </c>
      <c r="B83" s="9">
        <v>1013002</v>
      </c>
      <c r="C83" s="9" t="s">
        <v>100</v>
      </c>
      <c r="D83" s="9" t="s">
        <v>114</v>
      </c>
      <c r="E83" s="10">
        <f>IF(D83="","",VLOOKUP(D83,'HK1'!D83:AF152,2,0)+VLOOKUP(D83,'HK2'!D83:AF152,2,0))</f>
        <v>4</v>
      </c>
      <c r="F83" s="11">
        <f>IF(D83="","",VLOOKUP(D83,'HK1'!D83:AF152,3,0)+VLOOKUP(D83,'HK2'!D83:AF152,3,0))</f>
        <v>0</v>
      </c>
      <c r="G83" s="11">
        <f>IF(D83="","",VLOOKUP(D83,'HK1'!D83:AF152,4,0)+VLOOKUP(D83,'HK2'!D83:AF152,4,0))</f>
        <v>0</v>
      </c>
      <c r="H83" s="11">
        <f>IF(D83="","",VLOOKUP(D83,'HK1'!D83:AF152,5,0)+VLOOKUP(D83,'HK2'!D83:AF152,5,0))</f>
        <v>0</v>
      </c>
      <c r="I83" s="12">
        <f>IF(D83="","",VLOOKUP(D83,'HK1'!D83:AF152,6,0)+VLOOKUP(D83,'HK2'!D83:AF152,6,0))</f>
        <v>4</v>
      </c>
      <c r="J83" s="21">
        <f>IF(D83="","",VLOOKUP(D83,'HK1'!D83:AF152,7,0)+VLOOKUP(D83,'HK2'!D83:AF152,7,0))</f>
        <v>3.5999999999999996</v>
      </c>
      <c r="K83" s="21">
        <f>IF(D83="","",VLOOKUP(D83,'HK1'!D83:AF152,8,0)+VLOOKUP(D83,'HK2'!D83:AF152,8,0))</f>
        <v>0</v>
      </c>
      <c r="L83" s="21">
        <f>IF(D83="","",VLOOKUP(D83,'HK1'!D83:AF152,9,0)+VLOOKUP(D83,'HK2'!D83:AF152,9,0))</f>
        <v>0</v>
      </c>
      <c r="M83" s="21">
        <f>IF(D83="","",VLOOKUP(D83,'HK1'!D83:AF152,10,0)+VLOOKUP(D83,'HK2'!D83:AF152,10,0))</f>
        <v>0</v>
      </c>
      <c r="N83" s="14">
        <f>IF(D83="","",VLOOKUP(D83,'HK1'!D83:AF152,11,0)+VLOOKUP(D83,'HK2'!D83:AF152,11,0))</f>
        <v>3.5999999999999996</v>
      </c>
      <c r="O83" s="21">
        <f>IF(D83="","",VLOOKUP(D83,'HK1'!D83:AF152,12,0)+VLOOKUP(D83,'HK2'!D83:AF152,12,0))</f>
        <v>176</v>
      </c>
      <c r="P83" s="21">
        <f>IF(D83="","",VLOOKUP(D83,'HK1'!D83:AF152,13,0)+VLOOKUP(D83,'HK2'!D83:AF152,13,0))</f>
        <v>198</v>
      </c>
      <c r="Q83" s="14">
        <f>IF(D83="","",VLOOKUP(D83,'HK1'!D83:AF152,14,0)+VLOOKUP(D83,'HK2'!D83:AF152,14,0))</f>
        <v>18.7</v>
      </c>
      <c r="R83" s="21">
        <f>IF(D83="","",VLOOKUP(D83,'HK1'!D83:AF152,15,0)+VLOOKUP(D83,'HK2'!D83:AF152,15,0))</f>
        <v>0</v>
      </c>
      <c r="S83" s="21">
        <f>IF(D83="","",VLOOKUP(D83,'HK1'!D83:AF152,16,0)+VLOOKUP(D83,'HK2'!D83:AF152,16,0))</f>
        <v>0</v>
      </c>
      <c r="T83" s="14">
        <f>IF(D83="","",VLOOKUP(D83,'HK1'!D83:AF152,17,0)+VLOOKUP(D83,'HK2'!D83:AF152,17,0))</f>
        <v>0</v>
      </c>
      <c r="U83" s="21">
        <f>IF(D83="","",VLOOKUP(D83,'HK1'!D83:AF152,18,0)+VLOOKUP(D83,'HK2'!D83:AF152,18,0))</f>
        <v>25</v>
      </c>
      <c r="V83" s="21">
        <f>IF(D83="","",VLOOKUP(D83,'HK1'!D83:AF152,19,0)+VLOOKUP(D83,'HK2'!D83:AF152,19,0))</f>
        <v>0</v>
      </c>
      <c r="W83" s="22">
        <f>IF(D83="","",VLOOKUP(D83,'HK1'!D83:AF152,20,0)+VLOOKUP(D83,'HK2'!D83:AF152,20,0))</f>
        <v>1.7857142857142858</v>
      </c>
      <c r="X83" s="21">
        <f>IF(D83="","",VLOOKUP(D83,'HK1'!D83:AF152,21,0)+VLOOKUP(D83,'HK2'!D83:AF152,21,0))</f>
        <v>0</v>
      </c>
      <c r="Y83" s="21">
        <f>IF(D83="","",VLOOKUP(D83,'HK1'!D83:AF152,22,0)+VLOOKUP(D83,'HK2'!D83:AF152,22,0))</f>
        <v>0</v>
      </c>
      <c r="Z83" s="22">
        <f>IF(D83="","",VLOOKUP(D83,'HK1'!D83:AF152,23,0)+VLOOKUP(D83,'HK2'!D83:AF152,23,0))</f>
        <v>0</v>
      </c>
      <c r="AA83" s="21">
        <f>IF(D83="","",VLOOKUP(D83,'HK1'!D83:AF152,24,0)+VLOOKUP(D83,'HK2'!D83:AF152,24,0))</f>
        <v>0</v>
      </c>
      <c r="AB83" s="21">
        <f>IF(D83="","",VLOOKUP(D83,'HK1'!D83:AF152,25,0)+VLOOKUP(D83,'HK2'!D83:AF152,25,0))</f>
        <v>0</v>
      </c>
      <c r="AC83" s="22">
        <f>IF(D83="","",VLOOKUP(D83,'HK1'!D83:AF152,26,0)+VLOOKUP(D83,'HK2'!D83:AF152,26,0))</f>
        <v>0</v>
      </c>
      <c r="AD83" s="22">
        <f>IF(D83="","",VLOOKUP(D83,'HK1'!D83:AF152,27,0)+VLOOKUP(D83,'HK2'!D83:AF152,27,0))</f>
        <v>1.2</v>
      </c>
      <c r="AE83" s="22">
        <f>IF(D83="","",VLOOKUP(D83,'HK1'!D83:AF152,28,0)+VLOOKUP(D83,'HK2'!D83:AF152,28,0))</f>
        <v>8.8000000000000007</v>
      </c>
      <c r="AF83" s="15">
        <f>IF(D83="","",VLOOKUP(D83,'HK1'!D83:AF152,29,0)+VLOOKUP(D83,'HK2'!D83:AF152,29,0))</f>
        <v>38.1</v>
      </c>
      <c r="AG83" s="16">
        <f t="shared" si="1"/>
        <v>127</v>
      </c>
    </row>
    <row r="84" spans="1:33">
      <c r="A84" s="8">
        <v>81</v>
      </c>
      <c r="B84" s="9">
        <v>1013029</v>
      </c>
      <c r="C84" s="9" t="s">
        <v>100</v>
      </c>
      <c r="D84" s="9" t="s">
        <v>115</v>
      </c>
      <c r="E84" s="10">
        <f>IF(D84="","",VLOOKUP(D84,'HK1'!D84:AF153,2,0)+VLOOKUP(D84,'HK2'!D84:AF153,2,0))</f>
        <v>6</v>
      </c>
      <c r="F84" s="11">
        <f>IF(D84="","",VLOOKUP(D84,'HK1'!D84:AF153,3,0)+VLOOKUP(D84,'HK2'!D84:AF153,3,0))</f>
        <v>0</v>
      </c>
      <c r="G84" s="11">
        <f>IF(D84="","",VLOOKUP(D84,'HK1'!D84:AF153,4,0)+VLOOKUP(D84,'HK2'!D84:AF153,4,0))</f>
        <v>0</v>
      </c>
      <c r="H84" s="11">
        <f>IF(D84="","",VLOOKUP(D84,'HK1'!D84:AF153,5,0)+VLOOKUP(D84,'HK2'!D84:AF153,5,0))</f>
        <v>0</v>
      </c>
      <c r="I84" s="12">
        <f>IF(D84="","",VLOOKUP(D84,'HK1'!D84:AF153,6,0)+VLOOKUP(D84,'HK2'!D84:AF153,6,0))</f>
        <v>6</v>
      </c>
      <c r="J84" s="21">
        <f>IF(D84="","",VLOOKUP(D84,'HK1'!D84:AF153,7,0)+VLOOKUP(D84,'HK2'!D84:AF153,7,0))</f>
        <v>4.8</v>
      </c>
      <c r="K84" s="21">
        <f>IF(D84="","",VLOOKUP(D84,'HK1'!D84:AF153,8,0)+VLOOKUP(D84,'HK2'!D84:AF153,8,0))</f>
        <v>14.399999999999997</v>
      </c>
      <c r="L84" s="21">
        <f>IF(D84="","",VLOOKUP(D84,'HK1'!D84:AF153,9,0)+VLOOKUP(D84,'HK2'!D84:AF153,9,0))</f>
        <v>0</v>
      </c>
      <c r="M84" s="21">
        <f>IF(D84="","",VLOOKUP(D84,'HK1'!D84:AF153,10,0)+VLOOKUP(D84,'HK2'!D84:AF153,10,0))</f>
        <v>0</v>
      </c>
      <c r="N84" s="14">
        <f>IF(D84="","",VLOOKUP(D84,'HK1'!D84:AF153,11,0)+VLOOKUP(D84,'HK2'!D84:AF153,11,0))</f>
        <v>19.199999999999996</v>
      </c>
      <c r="O84" s="21">
        <f>IF(D84="","",VLOOKUP(D84,'HK1'!D84:AF153,12,0)+VLOOKUP(D84,'HK2'!D84:AF153,12,0))</f>
        <v>75</v>
      </c>
      <c r="P84" s="21">
        <f>IF(D84="","",VLOOKUP(D84,'HK1'!D84:AF153,13,0)+VLOOKUP(D84,'HK2'!D84:AF153,13,0))</f>
        <v>56</v>
      </c>
      <c r="Q84" s="14">
        <f>IF(D84="","",VLOOKUP(D84,'HK1'!D84:AF153,14,0)+VLOOKUP(D84,'HK2'!D84:AF153,14,0))</f>
        <v>6.55</v>
      </c>
      <c r="R84" s="21">
        <f>IF(D84="","",VLOOKUP(D84,'HK1'!D84:AF153,15,0)+VLOOKUP(D84,'HK2'!D84:AF153,15,0))</f>
        <v>0</v>
      </c>
      <c r="S84" s="21">
        <f>IF(D84="","",VLOOKUP(D84,'HK1'!D84:AF153,16,0)+VLOOKUP(D84,'HK2'!D84:AF153,16,0))</f>
        <v>0</v>
      </c>
      <c r="T84" s="14">
        <f>IF(D84="","",VLOOKUP(D84,'HK1'!D84:AF153,17,0)+VLOOKUP(D84,'HK2'!D84:AF153,17,0))</f>
        <v>0</v>
      </c>
      <c r="U84" s="21">
        <f>IF(D84="","",VLOOKUP(D84,'HK1'!D84:AF153,18,0)+VLOOKUP(D84,'HK2'!D84:AF153,18,0))</f>
        <v>0</v>
      </c>
      <c r="V84" s="21">
        <f>IF(D84="","",VLOOKUP(D84,'HK1'!D84:AF153,19,0)+VLOOKUP(D84,'HK2'!D84:AF153,19,0))</f>
        <v>0</v>
      </c>
      <c r="W84" s="22">
        <f>IF(D84="","",VLOOKUP(D84,'HK1'!D84:AF153,20,0)+VLOOKUP(D84,'HK2'!D84:AF153,20,0))</f>
        <v>0</v>
      </c>
      <c r="X84" s="21">
        <f>IF(D84="","",VLOOKUP(D84,'HK1'!D84:AF153,21,0)+VLOOKUP(D84,'HK2'!D84:AF153,21,0))</f>
        <v>0</v>
      </c>
      <c r="Y84" s="21">
        <f>IF(D84="","",VLOOKUP(D84,'HK1'!D84:AF153,22,0)+VLOOKUP(D84,'HK2'!D84:AF153,22,0))</f>
        <v>0</v>
      </c>
      <c r="Z84" s="22">
        <f>IF(D84="","",VLOOKUP(D84,'HK1'!D84:AF153,23,0)+VLOOKUP(D84,'HK2'!D84:AF153,23,0))</f>
        <v>0</v>
      </c>
      <c r="AA84" s="21">
        <f>IF(D84="","",VLOOKUP(D84,'HK1'!D84:AF153,24,0)+VLOOKUP(D84,'HK2'!D84:AF153,24,0))</f>
        <v>0</v>
      </c>
      <c r="AB84" s="21">
        <f>IF(D84="","",VLOOKUP(D84,'HK1'!D84:AF153,25,0)+VLOOKUP(D84,'HK2'!D84:AF153,25,0))</f>
        <v>0</v>
      </c>
      <c r="AC84" s="22">
        <f>IF(D84="","",VLOOKUP(D84,'HK1'!D84:AF153,26,0)+VLOOKUP(D84,'HK2'!D84:AF153,26,0))</f>
        <v>0</v>
      </c>
      <c r="AD84" s="22">
        <f>IF(D84="","",VLOOKUP(D84,'HK1'!D84:AF153,27,0)+VLOOKUP(D84,'HK2'!D84:AF153,27,0))</f>
        <v>1.2</v>
      </c>
      <c r="AE84" s="22">
        <f>IF(D84="","",VLOOKUP(D84,'HK1'!D84:AF153,28,0)+VLOOKUP(D84,'HK2'!D84:AF153,28,0))</f>
        <v>0</v>
      </c>
      <c r="AF84" s="15">
        <f>IF(D84="","",VLOOKUP(D84,'HK1'!D84:AF153,29,0)+VLOOKUP(D84,'HK2'!D84:AF153,29,0))</f>
        <v>33</v>
      </c>
      <c r="AG84" s="16">
        <f t="shared" si="1"/>
        <v>110</v>
      </c>
    </row>
    <row r="85" spans="1:33">
      <c r="A85" s="8">
        <v>82</v>
      </c>
      <c r="B85" s="9">
        <v>1013004</v>
      </c>
      <c r="C85" s="9" t="s">
        <v>100</v>
      </c>
      <c r="D85" s="9" t="s">
        <v>116</v>
      </c>
      <c r="E85" s="10">
        <f>IF(D85="","",VLOOKUP(D85,'HK1'!D85:AF154,2,0)+VLOOKUP(D85,'HK2'!D85:AF154,2,0))</f>
        <v>4</v>
      </c>
      <c r="F85" s="11">
        <f>IF(D85="","",VLOOKUP(D85,'HK1'!D85:AF154,3,0)+VLOOKUP(D85,'HK2'!D85:AF154,3,0))</f>
        <v>0</v>
      </c>
      <c r="G85" s="11">
        <f>IF(D85="","",VLOOKUP(D85,'HK1'!D85:AF154,4,0)+VLOOKUP(D85,'HK2'!D85:AF154,4,0))</f>
        <v>0</v>
      </c>
      <c r="H85" s="11">
        <f>IF(D85="","",VLOOKUP(D85,'HK1'!D85:AF154,5,0)+VLOOKUP(D85,'HK2'!D85:AF154,5,0))</f>
        <v>0</v>
      </c>
      <c r="I85" s="12">
        <f>IF(D85="","",VLOOKUP(D85,'HK1'!D85:AF154,6,0)+VLOOKUP(D85,'HK2'!D85:AF154,6,0))</f>
        <v>4</v>
      </c>
      <c r="J85" s="21">
        <f>IF(D85="","",VLOOKUP(D85,'HK1'!D85:AF154,7,0)+VLOOKUP(D85,'HK2'!D85:AF154,7,0))</f>
        <v>7.1999999999999993</v>
      </c>
      <c r="K85" s="21">
        <f>IF(D85="","",VLOOKUP(D85,'HK1'!D85:AF154,8,0)+VLOOKUP(D85,'HK2'!D85:AF154,8,0))</f>
        <v>0</v>
      </c>
      <c r="L85" s="21">
        <f>IF(D85="","",VLOOKUP(D85,'HK1'!D85:AF154,9,0)+VLOOKUP(D85,'HK2'!D85:AF154,9,0))</f>
        <v>0</v>
      </c>
      <c r="M85" s="21">
        <f>IF(D85="","",VLOOKUP(D85,'HK1'!D85:AF154,10,0)+VLOOKUP(D85,'HK2'!D85:AF154,10,0))</f>
        <v>0</v>
      </c>
      <c r="N85" s="14">
        <f>IF(D85="","",VLOOKUP(D85,'HK1'!D85:AF154,11,0)+VLOOKUP(D85,'HK2'!D85:AF154,11,0))</f>
        <v>7.1999999999999993</v>
      </c>
      <c r="O85" s="21">
        <f>IF(D85="","",VLOOKUP(D85,'HK1'!D85:AF154,12,0)+VLOOKUP(D85,'HK2'!D85:AF154,12,0))</f>
        <v>93</v>
      </c>
      <c r="P85" s="21">
        <f>IF(D85="","",VLOOKUP(D85,'HK1'!D85:AF154,13,0)+VLOOKUP(D85,'HK2'!D85:AF154,13,0))</f>
        <v>58</v>
      </c>
      <c r="Q85" s="14">
        <f>IF(D85="","",VLOOKUP(D85,'HK1'!D85:AF154,14,0)+VLOOKUP(D85,'HK2'!D85:AF154,14,0))</f>
        <v>7.55</v>
      </c>
      <c r="R85" s="21">
        <f>IF(D85="","",VLOOKUP(D85,'HK1'!D85:AF154,15,0)+VLOOKUP(D85,'HK2'!D85:AF154,15,0))</f>
        <v>0</v>
      </c>
      <c r="S85" s="21">
        <f>IF(D85="","",VLOOKUP(D85,'HK1'!D85:AF154,16,0)+VLOOKUP(D85,'HK2'!D85:AF154,16,0))</f>
        <v>0</v>
      </c>
      <c r="T85" s="14">
        <f>IF(D85="","",VLOOKUP(D85,'HK1'!D85:AF154,17,0)+VLOOKUP(D85,'HK2'!D85:AF154,17,0))</f>
        <v>0</v>
      </c>
      <c r="U85" s="21">
        <f>IF(D85="","",VLOOKUP(D85,'HK1'!D85:AF154,18,0)+VLOOKUP(D85,'HK2'!D85:AF154,18,0))</f>
        <v>0</v>
      </c>
      <c r="V85" s="21">
        <f>IF(D85="","",VLOOKUP(D85,'HK1'!D85:AF154,19,0)+VLOOKUP(D85,'HK2'!D85:AF154,19,0))</f>
        <v>0</v>
      </c>
      <c r="W85" s="22">
        <f>IF(D85="","",VLOOKUP(D85,'HK1'!D85:AF154,20,0)+VLOOKUP(D85,'HK2'!D85:AF154,20,0))</f>
        <v>0</v>
      </c>
      <c r="X85" s="21">
        <f>IF(D85="","",VLOOKUP(D85,'HK1'!D85:AF154,21,0)+VLOOKUP(D85,'HK2'!D85:AF154,21,0))</f>
        <v>0</v>
      </c>
      <c r="Y85" s="21">
        <f>IF(D85="","",VLOOKUP(D85,'HK1'!D85:AF154,22,0)+VLOOKUP(D85,'HK2'!D85:AF154,22,0))</f>
        <v>0</v>
      </c>
      <c r="Z85" s="22">
        <f>IF(D85="","",VLOOKUP(D85,'HK1'!D85:AF154,23,0)+VLOOKUP(D85,'HK2'!D85:AF154,23,0))</f>
        <v>0</v>
      </c>
      <c r="AA85" s="21">
        <f>IF(D85="","",VLOOKUP(D85,'HK1'!D85:AF154,24,0)+VLOOKUP(D85,'HK2'!D85:AF154,24,0))</f>
        <v>0</v>
      </c>
      <c r="AB85" s="21">
        <f>IF(D85="","",VLOOKUP(D85,'HK1'!D85:AF154,25,0)+VLOOKUP(D85,'HK2'!D85:AF154,25,0))</f>
        <v>0</v>
      </c>
      <c r="AC85" s="22">
        <f>IF(D85="","",VLOOKUP(D85,'HK1'!D85:AF154,26,0)+VLOOKUP(D85,'HK2'!D85:AF154,26,0))</f>
        <v>0</v>
      </c>
      <c r="AD85" s="22">
        <f>IF(D85="","",VLOOKUP(D85,'HK1'!D85:AF154,27,0)+VLOOKUP(D85,'HK2'!D85:AF154,27,0))</f>
        <v>0</v>
      </c>
      <c r="AE85" s="22">
        <f>IF(D85="","",VLOOKUP(D85,'HK1'!D85:AF154,28,0)+VLOOKUP(D85,'HK2'!D85:AF154,28,0))</f>
        <v>4.8</v>
      </c>
      <c r="AF85" s="15">
        <f>IF(D85="","",VLOOKUP(D85,'HK1'!D85:AF154,29,0)+VLOOKUP(D85,'HK2'!D85:AF154,29,0))</f>
        <v>23.6</v>
      </c>
      <c r="AG85" s="16">
        <f t="shared" si="1"/>
        <v>78.7</v>
      </c>
    </row>
    <row r="86" spans="1:33">
      <c r="A86" s="8">
        <v>83</v>
      </c>
      <c r="B86" s="9">
        <v>1013014</v>
      </c>
      <c r="C86" s="9" t="s">
        <v>100</v>
      </c>
      <c r="D86" s="9" t="s">
        <v>117</v>
      </c>
      <c r="E86" s="10">
        <f>IF(D86="","",VLOOKUP(D86,'HK1'!D86:AF155,2,0)+VLOOKUP(D86,'HK2'!D86:AF155,2,0))</f>
        <v>0</v>
      </c>
      <c r="F86" s="11">
        <f>IF(D86="","",VLOOKUP(D86,'HK1'!D86:AF155,3,0)+VLOOKUP(D86,'HK2'!D86:AF155,3,0))</f>
        <v>0</v>
      </c>
      <c r="G86" s="11">
        <f>IF(D86="","",VLOOKUP(D86,'HK1'!D86:AF155,4,0)+VLOOKUP(D86,'HK2'!D86:AF155,4,0))</f>
        <v>0</v>
      </c>
      <c r="H86" s="11">
        <f>IF(D86="","",VLOOKUP(D86,'HK1'!D86:AF155,5,0)+VLOOKUP(D86,'HK2'!D86:AF155,5,0))</f>
        <v>0</v>
      </c>
      <c r="I86" s="12">
        <f>IF(D86="","",VLOOKUP(D86,'HK1'!D86:AF155,6,0)+VLOOKUP(D86,'HK2'!D86:AF155,6,0))</f>
        <v>0</v>
      </c>
      <c r="J86" s="21">
        <f>IF(D86="","",VLOOKUP(D86,'HK1'!D86:AF155,7,0)+VLOOKUP(D86,'HK2'!D86:AF155,7,0))</f>
        <v>18.8</v>
      </c>
      <c r="K86" s="21">
        <f>IF(D86="","",VLOOKUP(D86,'HK1'!D86:AF155,8,0)+VLOOKUP(D86,'HK2'!D86:AF155,8,0))</f>
        <v>0</v>
      </c>
      <c r="L86" s="21">
        <f>IF(D86="","",VLOOKUP(D86,'HK1'!D86:AF155,9,0)+VLOOKUP(D86,'HK2'!D86:AF155,9,0))</f>
        <v>0</v>
      </c>
      <c r="M86" s="21">
        <f>IF(D86="","",VLOOKUP(D86,'HK1'!D86:AF155,10,0)+VLOOKUP(D86,'HK2'!D86:AF155,10,0))</f>
        <v>0</v>
      </c>
      <c r="N86" s="14">
        <f>IF(D86="","",VLOOKUP(D86,'HK1'!D86:AF155,11,0)+VLOOKUP(D86,'HK2'!D86:AF155,11,0))</f>
        <v>18.8</v>
      </c>
      <c r="O86" s="21">
        <f>IF(D86="","",VLOOKUP(D86,'HK1'!D86:AF155,12,0)+VLOOKUP(D86,'HK2'!D86:AF155,12,0))</f>
        <v>121</v>
      </c>
      <c r="P86" s="21">
        <f>IF(D86="","",VLOOKUP(D86,'HK1'!D86:AF155,13,0)+VLOOKUP(D86,'HK2'!D86:AF155,13,0))</f>
        <v>0</v>
      </c>
      <c r="Q86" s="14">
        <f>IF(D86="","",VLOOKUP(D86,'HK1'!D86:AF155,14,0)+VLOOKUP(D86,'HK2'!D86:AF155,14,0))</f>
        <v>6.0500000000000007</v>
      </c>
      <c r="R86" s="21">
        <f>IF(D86="","",VLOOKUP(D86,'HK1'!D86:AF155,15,0)+VLOOKUP(D86,'HK2'!D86:AF155,15,0))</f>
        <v>142</v>
      </c>
      <c r="S86" s="21">
        <f>IF(D86="","",VLOOKUP(D86,'HK1'!D86:AF155,16,0)+VLOOKUP(D86,'HK2'!D86:AF155,16,0))</f>
        <v>0</v>
      </c>
      <c r="T86" s="14">
        <f>IF(D86="","",VLOOKUP(D86,'HK1'!D86:AF155,17,0)+VLOOKUP(D86,'HK2'!D86:AF155,17,0))</f>
        <v>7.1</v>
      </c>
      <c r="U86" s="21">
        <f>IF(D86="","",VLOOKUP(D86,'HK1'!D86:AF155,18,0)+VLOOKUP(D86,'HK2'!D86:AF155,18,0))</f>
        <v>0</v>
      </c>
      <c r="V86" s="21">
        <f>IF(D86="","",VLOOKUP(D86,'HK1'!D86:AF155,19,0)+VLOOKUP(D86,'HK2'!D86:AF155,19,0))</f>
        <v>0</v>
      </c>
      <c r="W86" s="22">
        <f>IF(D86="","",VLOOKUP(D86,'HK1'!D86:AF155,20,0)+VLOOKUP(D86,'HK2'!D86:AF155,20,0))</f>
        <v>0</v>
      </c>
      <c r="X86" s="21">
        <f>IF(D86="","",VLOOKUP(D86,'HK1'!D86:AF155,21,0)+VLOOKUP(D86,'HK2'!D86:AF155,21,0))</f>
        <v>0</v>
      </c>
      <c r="Y86" s="21">
        <f>IF(D86="","",VLOOKUP(D86,'HK1'!D86:AF155,22,0)+VLOOKUP(D86,'HK2'!D86:AF155,22,0))</f>
        <v>0</v>
      </c>
      <c r="Z86" s="22">
        <f>IF(D86="","",VLOOKUP(D86,'HK1'!D86:AF155,23,0)+VLOOKUP(D86,'HK2'!D86:AF155,23,0))</f>
        <v>0</v>
      </c>
      <c r="AA86" s="21">
        <f>IF(D86="","",VLOOKUP(D86,'HK1'!D86:AF155,24,0)+VLOOKUP(D86,'HK2'!D86:AF155,24,0))</f>
        <v>0</v>
      </c>
      <c r="AB86" s="21">
        <f>IF(D86="","",VLOOKUP(D86,'HK1'!D86:AF155,25,0)+VLOOKUP(D86,'HK2'!D86:AF155,25,0))</f>
        <v>0</v>
      </c>
      <c r="AC86" s="22">
        <f>IF(D86="","",VLOOKUP(D86,'HK1'!D86:AF155,26,0)+VLOOKUP(D86,'HK2'!D86:AF155,26,0))</f>
        <v>0</v>
      </c>
      <c r="AD86" s="22">
        <f>IF(D86="","",VLOOKUP(D86,'HK1'!D86:AF155,27,0)+VLOOKUP(D86,'HK2'!D86:AF155,27,0))</f>
        <v>0</v>
      </c>
      <c r="AE86" s="22">
        <f>IF(D86="","",VLOOKUP(D86,'HK1'!D86:AF155,28,0)+VLOOKUP(D86,'HK2'!D86:AF155,28,0))</f>
        <v>0</v>
      </c>
      <c r="AF86" s="15">
        <f>IF(D86="","",VLOOKUP(D86,'HK1'!D86:AF155,29,0)+VLOOKUP(D86,'HK2'!D86:AF155,29,0))</f>
        <v>32</v>
      </c>
      <c r="AG86" s="16">
        <f t="shared" si="1"/>
        <v>106.7</v>
      </c>
    </row>
    <row r="87" spans="1:33">
      <c r="A87" s="8">
        <v>84</v>
      </c>
      <c r="B87" s="9">
        <v>1013017</v>
      </c>
      <c r="C87" s="9" t="s">
        <v>100</v>
      </c>
      <c r="D87" s="9" t="s">
        <v>118</v>
      </c>
      <c r="E87" s="10">
        <f>IF(D87="","",VLOOKUP(D87,'HK1'!D87:AF156,2,0)+VLOOKUP(D87,'HK2'!D87:AF156,2,0))</f>
        <v>0</v>
      </c>
      <c r="F87" s="11">
        <f>IF(D87="","",VLOOKUP(D87,'HK1'!D87:AF156,3,0)+VLOOKUP(D87,'HK2'!D87:AF156,3,0))</f>
        <v>0</v>
      </c>
      <c r="G87" s="11">
        <f>IF(D87="","",VLOOKUP(D87,'HK1'!D87:AF156,4,0)+VLOOKUP(D87,'HK2'!D87:AF156,4,0))</f>
        <v>0</v>
      </c>
      <c r="H87" s="11">
        <f>IF(D87="","",VLOOKUP(D87,'HK1'!D87:AF156,5,0)+VLOOKUP(D87,'HK2'!D87:AF156,5,0))</f>
        <v>0</v>
      </c>
      <c r="I87" s="12">
        <f>IF(D87="","",VLOOKUP(D87,'HK1'!D87:AF156,6,0)+VLOOKUP(D87,'HK2'!D87:AF156,6,0))</f>
        <v>0</v>
      </c>
      <c r="J87" s="21">
        <f>IF(D87="","",VLOOKUP(D87,'HK1'!D87:AF156,7,0)+VLOOKUP(D87,'HK2'!D87:AF156,7,0))</f>
        <v>4.4000000000000004</v>
      </c>
      <c r="K87" s="21">
        <f>IF(D87="","",VLOOKUP(D87,'HK1'!D87:AF156,8,0)+VLOOKUP(D87,'HK2'!D87:AF156,8,0))</f>
        <v>12</v>
      </c>
      <c r="L87" s="21">
        <f>IF(D87="","",VLOOKUP(D87,'HK1'!D87:AF156,9,0)+VLOOKUP(D87,'HK2'!D87:AF156,9,0))</f>
        <v>0</v>
      </c>
      <c r="M87" s="21">
        <f>IF(D87="","",VLOOKUP(D87,'HK1'!D87:AF156,10,0)+VLOOKUP(D87,'HK2'!D87:AF156,10,0))</f>
        <v>0</v>
      </c>
      <c r="N87" s="14">
        <f>IF(D87="","",VLOOKUP(D87,'HK1'!D87:AF156,11,0)+VLOOKUP(D87,'HK2'!D87:AF156,11,0))</f>
        <v>16.399999999999999</v>
      </c>
      <c r="O87" s="21">
        <f>IF(D87="","",VLOOKUP(D87,'HK1'!D87:AF156,12,0)+VLOOKUP(D87,'HK2'!D87:AF156,12,0))</f>
        <v>0</v>
      </c>
      <c r="P87" s="21">
        <f>IF(D87="","",VLOOKUP(D87,'HK1'!D87:AF156,13,0)+VLOOKUP(D87,'HK2'!D87:AF156,13,0))</f>
        <v>0</v>
      </c>
      <c r="Q87" s="14">
        <f>IF(D87="","",VLOOKUP(D87,'HK1'!D87:AF156,14,0)+VLOOKUP(D87,'HK2'!D87:AF156,14,0))</f>
        <v>0</v>
      </c>
      <c r="R87" s="21">
        <f>IF(D87="","",VLOOKUP(D87,'HK1'!D87:AF156,15,0)+VLOOKUP(D87,'HK2'!D87:AF156,15,0))</f>
        <v>157</v>
      </c>
      <c r="S87" s="21">
        <f>IF(D87="","",VLOOKUP(D87,'HK1'!D87:AF156,16,0)+VLOOKUP(D87,'HK2'!D87:AF156,16,0))</f>
        <v>0</v>
      </c>
      <c r="T87" s="14">
        <f>IF(D87="","",VLOOKUP(D87,'HK1'!D87:AF156,17,0)+VLOOKUP(D87,'HK2'!D87:AF156,17,0))</f>
        <v>7.85</v>
      </c>
      <c r="U87" s="21">
        <f>IF(D87="","",VLOOKUP(D87,'HK1'!D87:AF156,18,0)+VLOOKUP(D87,'HK2'!D87:AF156,18,0))</f>
        <v>0</v>
      </c>
      <c r="V87" s="21">
        <f>IF(D87="","",VLOOKUP(D87,'HK1'!D87:AF156,19,0)+VLOOKUP(D87,'HK2'!D87:AF156,19,0))</f>
        <v>0</v>
      </c>
      <c r="W87" s="22">
        <f>IF(D87="","",VLOOKUP(D87,'HK1'!D87:AF156,20,0)+VLOOKUP(D87,'HK2'!D87:AF156,20,0))</f>
        <v>0</v>
      </c>
      <c r="X87" s="21">
        <f>IF(D87="","",VLOOKUP(D87,'HK1'!D87:AF156,21,0)+VLOOKUP(D87,'HK2'!D87:AF156,21,0))</f>
        <v>0</v>
      </c>
      <c r="Y87" s="21">
        <f>IF(D87="","",VLOOKUP(D87,'HK1'!D87:AF156,22,0)+VLOOKUP(D87,'HK2'!D87:AF156,22,0))</f>
        <v>0</v>
      </c>
      <c r="Z87" s="22">
        <f>IF(D87="","",VLOOKUP(D87,'HK1'!D87:AF156,23,0)+VLOOKUP(D87,'HK2'!D87:AF156,23,0))</f>
        <v>0</v>
      </c>
      <c r="AA87" s="21">
        <f>IF(D87="","",VLOOKUP(D87,'HK1'!D87:AF156,24,0)+VLOOKUP(D87,'HK2'!D87:AF156,24,0))</f>
        <v>0</v>
      </c>
      <c r="AB87" s="21">
        <f>IF(D87="","",VLOOKUP(D87,'HK1'!D87:AF156,25,0)+VLOOKUP(D87,'HK2'!D87:AF156,25,0))</f>
        <v>0</v>
      </c>
      <c r="AC87" s="22">
        <f>IF(D87="","",VLOOKUP(D87,'HK1'!D87:AF156,26,0)+VLOOKUP(D87,'HK2'!D87:AF156,26,0))</f>
        <v>0</v>
      </c>
      <c r="AD87" s="22">
        <f>IF(D87="","",VLOOKUP(D87,'HK1'!D87:AF156,27,0)+VLOOKUP(D87,'HK2'!D87:AF156,27,0))</f>
        <v>1.2</v>
      </c>
      <c r="AE87" s="22">
        <f>IF(D87="","",VLOOKUP(D87,'HK1'!D87:AF156,28,0)+VLOOKUP(D87,'HK2'!D87:AF156,28,0))</f>
        <v>0</v>
      </c>
      <c r="AF87" s="15">
        <f>IF(D87="","",VLOOKUP(D87,'HK1'!D87:AF156,29,0)+VLOOKUP(D87,'HK2'!D87:AF156,29,0))</f>
        <v>25.5</v>
      </c>
      <c r="AG87" s="16">
        <f t="shared" si="1"/>
        <v>85</v>
      </c>
    </row>
    <row r="88" spans="1:33">
      <c r="A88" s="8">
        <v>85</v>
      </c>
      <c r="B88" s="9">
        <v>1013028</v>
      </c>
      <c r="C88" s="9" t="s">
        <v>100</v>
      </c>
      <c r="D88" s="9" t="s">
        <v>119</v>
      </c>
      <c r="E88" s="10">
        <f>IF(D88="","",VLOOKUP(D88,'HK1'!D88:AF157,2,0)+VLOOKUP(D88,'HK2'!D88:AF157,2,0))</f>
        <v>2</v>
      </c>
      <c r="F88" s="11">
        <f>IF(D88="","",VLOOKUP(D88,'HK1'!D88:AF157,3,0)+VLOOKUP(D88,'HK2'!D88:AF157,3,0))</f>
        <v>0</v>
      </c>
      <c r="G88" s="11">
        <f>IF(D88="","",VLOOKUP(D88,'HK1'!D88:AF157,4,0)+VLOOKUP(D88,'HK2'!D88:AF157,4,0))</f>
        <v>0</v>
      </c>
      <c r="H88" s="11">
        <f>IF(D88="","",VLOOKUP(D88,'HK1'!D88:AF157,5,0)+VLOOKUP(D88,'HK2'!D88:AF157,5,0))</f>
        <v>0</v>
      </c>
      <c r="I88" s="12">
        <f>IF(D88="","",VLOOKUP(D88,'HK1'!D88:AF157,6,0)+VLOOKUP(D88,'HK2'!D88:AF157,6,0))</f>
        <v>2</v>
      </c>
      <c r="J88" s="21">
        <f>IF(D88="","",VLOOKUP(D88,'HK1'!D88:AF157,7,0)+VLOOKUP(D88,'HK2'!D88:AF157,7,0))</f>
        <v>19.199999999999996</v>
      </c>
      <c r="K88" s="21">
        <f>IF(D88="","",VLOOKUP(D88,'HK1'!D88:AF157,8,0)+VLOOKUP(D88,'HK2'!D88:AF157,8,0))</f>
        <v>13.199999999999998</v>
      </c>
      <c r="L88" s="21">
        <f>IF(D88="","",VLOOKUP(D88,'HK1'!D88:AF157,9,0)+VLOOKUP(D88,'HK2'!D88:AF157,9,0))</f>
        <v>0</v>
      </c>
      <c r="M88" s="21">
        <f>IF(D88="","",VLOOKUP(D88,'HK1'!D88:AF157,10,0)+VLOOKUP(D88,'HK2'!D88:AF157,10,0))</f>
        <v>0</v>
      </c>
      <c r="N88" s="14">
        <f>IF(D88="","",VLOOKUP(D88,'HK1'!D88:AF157,11,0)+VLOOKUP(D88,'HK2'!D88:AF157,11,0))</f>
        <v>32.4</v>
      </c>
      <c r="O88" s="21">
        <f>IF(D88="","",VLOOKUP(D88,'HK1'!D88:AF157,12,0)+VLOOKUP(D88,'HK2'!D88:AF157,12,0))</f>
        <v>106</v>
      </c>
      <c r="P88" s="21">
        <f>IF(D88="","",VLOOKUP(D88,'HK1'!D88:AF157,13,0)+VLOOKUP(D88,'HK2'!D88:AF157,13,0))</f>
        <v>93</v>
      </c>
      <c r="Q88" s="14">
        <f>IF(D88="","",VLOOKUP(D88,'HK1'!D88:AF157,14,0)+VLOOKUP(D88,'HK2'!D88:AF157,14,0))</f>
        <v>9.9499999999999993</v>
      </c>
      <c r="R88" s="21">
        <f>IF(D88="","",VLOOKUP(D88,'HK1'!D88:AF157,15,0)+VLOOKUP(D88,'HK2'!D88:AF157,15,0))</f>
        <v>0</v>
      </c>
      <c r="S88" s="21">
        <f>IF(D88="","",VLOOKUP(D88,'HK1'!D88:AF157,16,0)+VLOOKUP(D88,'HK2'!D88:AF157,16,0))</f>
        <v>0</v>
      </c>
      <c r="T88" s="14">
        <f>IF(D88="","",VLOOKUP(D88,'HK1'!D88:AF157,17,0)+VLOOKUP(D88,'HK2'!D88:AF157,17,0))</f>
        <v>0</v>
      </c>
      <c r="U88" s="21">
        <f>IF(D88="","",VLOOKUP(D88,'HK1'!D88:AF157,18,0)+VLOOKUP(D88,'HK2'!D88:AF157,18,0))</f>
        <v>0</v>
      </c>
      <c r="V88" s="21">
        <f>IF(D88="","",VLOOKUP(D88,'HK1'!D88:AF157,19,0)+VLOOKUP(D88,'HK2'!D88:AF157,19,0))</f>
        <v>0</v>
      </c>
      <c r="W88" s="22">
        <f>IF(D88="","",VLOOKUP(D88,'HK1'!D88:AF157,20,0)+VLOOKUP(D88,'HK2'!D88:AF157,20,0))</f>
        <v>0</v>
      </c>
      <c r="X88" s="21">
        <f>IF(D88="","",VLOOKUP(D88,'HK1'!D88:AF157,21,0)+VLOOKUP(D88,'HK2'!D88:AF157,21,0))</f>
        <v>0</v>
      </c>
      <c r="Y88" s="21">
        <f>IF(D88="","",VLOOKUP(D88,'HK1'!D88:AF157,22,0)+VLOOKUP(D88,'HK2'!D88:AF157,22,0))</f>
        <v>0</v>
      </c>
      <c r="Z88" s="22">
        <f>IF(D88="","",VLOOKUP(D88,'HK1'!D88:AF157,23,0)+VLOOKUP(D88,'HK2'!D88:AF157,23,0))</f>
        <v>0</v>
      </c>
      <c r="AA88" s="21">
        <f>IF(D88="","",VLOOKUP(D88,'HK1'!D88:AF157,24,0)+VLOOKUP(D88,'HK2'!D88:AF157,24,0))</f>
        <v>0</v>
      </c>
      <c r="AB88" s="21">
        <f>IF(D88="","",VLOOKUP(D88,'HK1'!D88:AF157,25,0)+VLOOKUP(D88,'HK2'!D88:AF157,25,0))</f>
        <v>0</v>
      </c>
      <c r="AC88" s="22">
        <f>IF(D88="","",VLOOKUP(D88,'HK1'!D88:AF157,26,0)+VLOOKUP(D88,'HK2'!D88:AF157,26,0))</f>
        <v>0</v>
      </c>
      <c r="AD88" s="22">
        <f>IF(D88="","",VLOOKUP(D88,'HK1'!D88:AF157,27,0)+VLOOKUP(D88,'HK2'!D88:AF157,27,0))</f>
        <v>0</v>
      </c>
      <c r="AE88" s="22">
        <f>IF(D88="","",VLOOKUP(D88,'HK1'!D88:AF157,28,0)+VLOOKUP(D88,'HK2'!D88:AF157,28,0))</f>
        <v>0</v>
      </c>
      <c r="AF88" s="15">
        <f>IF(D88="","",VLOOKUP(D88,'HK1'!D88:AF157,29,0)+VLOOKUP(D88,'HK2'!D88:AF157,29,0))</f>
        <v>44.4</v>
      </c>
      <c r="AG88" s="16">
        <f t="shared" si="1"/>
        <v>148</v>
      </c>
    </row>
    <row r="89" spans="1:33" hidden="1">
      <c r="A89" s="8">
        <v>86</v>
      </c>
      <c r="B89" s="9">
        <v>1013030</v>
      </c>
      <c r="C89" s="9" t="s">
        <v>100</v>
      </c>
      <c r="D89" s="9" t="s">
        <v>120</v>
      </c>
      <c r="E89" s="10">
        <f>IF(D89="","",VLOOKUP(D89,'HK1'!D89:AF158,2,0)+VLOOKUP(D89,'HK2'!D89:AF158,2,0))</f>
        <v>0</v>
      </c>
      <c r="F89" s="11">
        <f>IF(D89="","",VLOOKUP(D89,'HK1'!D89:AF158,3,0)+VLOOKUP(D89,'HK2'!D89:AF158,3,0))</f>
        <v>0</v>
      </c>
      <c r="G89" s="11">
        <f>IF(D89="","",VLOOKUP(D89,'HK1'!D89:AF158,4,0)+VLOOKUP(D89,'HK2'!D89:AF158,4,0))</f>
        <v>0</v>
      </c>
      <c r="H89" s="11">
        <f>IF(D89="","",VLOOKUP(D89,'HK1'!D89:AF158,5,0)+VLOOKUP(D89,'HK2'!D89:AF158,5,0))</f>
        <v>0</v>
      </c>
      <c r="I89" s="12">
        <f>IF(D89="","",VLOOKUP(D89,'HK1'!D89:AF158,6,0)+VLOOKUP(D89,'HK2'!D89:AF158,6,0))</f>
        <v>0</v>
      </c>
      <c r="J89" s="21">
        <f>IF(D89="","",VLOOKUP(D89,'HK1'!D89:AF158,7,0)+VLOOKUP(D89,'HK2'!D89:AF158,7,0))</f>
        <v>0</v>
      </c>
      <c r="K89" s="21">
        <f>IF(D89="","",VLOOKUP(D89,'HK1'!D89:AF158,8,0)+VLOOKUP(D89,'HK2'!D89:AF158,8,0))</f>
        <v>0</v>
      </c>
      <c r="L89" s="21">
        <f>IF(D89="","",VLOOKUP(D89,'HK1'!D89:AF158,9,0)+VLOOKUP(D89,'HK2'!D89:AF158,9,0))</f>
        <v>0</v>
      </c>
      <c r="M89" s="21">
        <f>IF(D89="","",VLOOKUP(D89,'HK1'!D89:AF158,10,0)+VLOOKUP(D89,'HK2'!D89:AF158,10,0))</f>
        <v>0</v>
      </c>
      <c r="N89" s="14">
        <f>IF(D89="","",VLOOKUP(D89,'HK1'!D89:AF158,11,0)+VLOOKUP(D89,'HK2'!D89:AF158,11,0))</f>
        <v>0</v>
      </c>
      <c r="O89" s="21">
        <f>IF(D89="","",VLOOKUP(D89,'HK1'!D89:AF158,12,0)+VLOOKUP(D89,'HK2'!D89:AF158,12,0))</f>
        <v>0</v>
      </c>
      <c r="P89" s="21">
        <f>IF(D89="","",VLOOKUP(D89,'HK1'!D89:AF158,13,0)+VLOOKUP(D89,'HK2'!D89:AF158,13,0))</f>
        <v>0</v>
      </c>
      <c r="Q89" s="14">
        <f>IF(D89="","",VLOOKUP(D89,'HK1'!D89:AF158,14,0)+VLOOKUP(D89,'HK2'!D89:AF158,14,0))</f>
        <v>0</v>
      </c>
      <c r="R89" s="21">
        <f>IF(D89="","",VLOOKUP(D89,'HK1'!D89:AF158,15,0)+VLOOKUP(D89,'HK2'!D89:AF158,15,0))</f>
        <v>0</v>
      </c>
      <c r="S89" s="21">
        <f>IF(D89="","",VLOOKUP(D89,'HK1'!D89:AF158,16,0)+VLOOKUP(D89,'HK2'!D89:AF158,16,0))</f>
        <v>0</v>
      </c>
      <c r="T89" s="14">
        <f>IF(D89="","",VLOOKUP(D89,'HK1'!D89:AF158,17,0)+VLOOKUP(D89,'HK2'!D89:AF158,17,0))</f>
        <v>0</v>
      </c>
      <c r="U89" s="21">
        <f>IF(D89="","",VLOOKUP(D89,'HK1'!D89:AF158,18,0)+VLOOKUP(D89,'HK2'!D89:AF158,18,0))</f>
        <v>0</v>
      </c>
      <c r="V89" s="21">
        <f>IF(D89="","",VLOOKUP(D89,'HK1'!D89:AF158,19,0)+VLOOKUP(D89,'HK2'!D89:AF158,19,0))</f>
        <v>0</v>
      </c>
      <c r="W89" s="22">
        <f>IF(D89="","",VLOOKUP(D89,'HK1'!D89:AF158,20,0)+VLOOKUP(D89,'HK2'!D89:AF158,20,0))</f>
        <v>0</v>
      </c>
      <c r="X89" s="21">
        <f>IF(D89="","",VLOOKUP(D89,'HK1'!D89:AF158,21,0)+VLOOKUP(D89,'HK2'!D89:AF158,21,0))</f>
        <v>0</v>
      </c>
      <c r="Y89" s="21">
        <f>IF(D89="","",VLOOKUP(D89,'HK1'!D89:AF158,22,0)+VLOOKUP(D89,'HK2'!D89:AF158,22,0))</f>
        <v>0</v>
      </c>
      <c r="Z89" s="22">
        <f>IF(D89="","",VLOOKUP(D89,'HK1'!D89:AF158,23,0)+VLOOKUP(D89,'HK2'!D89:AF158,23,0))</f>
        <v>0</v>
      </c>
      <c r="AA89" s="21">
        <f>IF(D89="","",VLOOKUP(D89,'HK1'!D89:AF158,24,0)+VLOOKUP(D89,'HK2'!D89:AF158,24,0))</f>
        <v>0</v>
      </c>
      <c r="AB89" s="21">
        <f>IF(D89="","",VLOOKUP(D89,'HK1'!D89:AF158,25,0)+VLOOKUP(D89,'HK2'!D89:AF158,25,0))</f>
        <v>0</v>
      </c>
      <c r="AC89" s="22">
        <f>IF(D89="","",VLOOKUP(D89,'HK1'!D89:AF158,26,0)+VLOOKUP(D89,'HK2'!D89:AF158,26,0))</f>
        <v>0</v>
      </c>
      <c r="AD89" s="22">
        <f>IF(D89="","",VLOOKUP(D89,'HK1'!D89:AF158,27,0)+VLOOKUP(D89,'HK2'!D89:AF158,27,0))</f>
        <v>0</v>
      </c>
      <c r="AE89" s="22">
        <f>IF(D89="","",VLOOKUP(D89,'HK1'!D89:AF158,28,0)+VLOOKUP(D89,'HK2'!D89:AF158,28,0))</f>
        <v>0</v>
      </c>
      <c r="AF89" s="15">
        <f>IF(D89="","",VLOOKUP(D89,'HK1'!D89:AF158,29,0)+VLOOKUP(D89,'HK2'!D89:AF158,29,0))</f>
        <v>0</v>
      </c>
      <c r="AG89" s="16">
        <f t="shared" si="1"/>
        <v>0</v>
      </c>
    </row>
    <row r="90" spans="1:33" hidden="1">
      <c r="A90" s="8">
        <v>87</v>
      </c>
      <c r="B90" s="9">
        <v>1013031</v>
      </c>
      <c r="C90" s="9" t="s">
        <v>100</v>
      </c>
      <c r="D90" s="9" t="s">
        <v>121</v>
      </c>
      <c r="E90" s="10">
        <f>IF(D90="","",VLOOKUP(D90,'HK1'!D90:AF159,2,0)+VLOOKUP(D90,'HK2'!D90:AF159,2,0))</f>
        <v>0</v>
      </c>
      <c r="F90" s="11">
        <f>IF(D90="","",VLOOKUP(D90,'HK1'!D90:AF159,3,0)+VLOOKUP(D90,'HK2'!D90:AF159,3,0))</f>
        <v>0</v>
      </c>
      <c r="G90" s="11">
        <f>IF(D90="","",VLOOKUP(D90,'HK1'!D90:AF159,4,0)+VLOOKUP(D90,'HK2'!D90:AF159,4,0))</f>
        <v>0</v>
      </c>
      <c r="H90" s="11">
        <f>IF(D90="","",VLOOKUP(D90,'HK1'!D90:AF159,5,0)+VLOOKUP(D90,'HK2'!D90:AF159,5,0))</f>
        <v>0</v>
      </c>
      <c r="I90" s="12">
        <f>IF(D90="","",VLOOKUP(D90,'HK1'!D90:AF159,6,0)+VLOOKUP(D90,'HK2'!D90:AF159,6,0))</f>
        <v>0</v>
      </c>
      <c r="J90" s="21">
        <f>IF(D90="","",VLOOKUP(D90,'HK1'!D90:AF159,7,0)+VLOOKUP(D90,'HK2'!D90:AF159,7,0))</f>
        <v>0</v>
      </c>
      <c r="K90" s="21">
        <f>IF(D90="","",VLOOKUP(D90,'HK1'!D90:AF159,8,0)+VLOOKUP(D90,'HK2'!D90:AF159,8,0))</f>
        <v>0</v>
      </c>
      <c r="L90" s="21">
        <f>IF(D90="","",VLOOKUP(D90,'HK1'!D90:AF159,9,0)+VLOOKUP(D90,'HK2'!D90:AF159,9,0))</f>
        <v>0</v>
      </c>
      <c r="M90" s="21">
        <f>IF(D90="","",VLOOKUP(D90,'HK1'!D90:AF159,10,0)+VLOOKUP(D90,'HK2'!D90:AF159,10,0))</f>
        <v>0</v>
      </c>
      <c r="N90" s="14">
        <f>IF(D90="","",VLOOKUP(D90,'HK1'!D90:AF159,11,0)+VLOOKUP(D90,'HK2'!D90:AF159,11,0))</f>
        <v>0</v>
      </c>
      <c r="O90" s="21">
        <f>IF(D90="","",VLOOKUP(D90,'HK1'!D90:AF159,12,0)+VLOOKUP(D90,'HK2'!D90:AF159,12,0))</f>
        <v>0</v>
      </c>
      <c r="P90" s="21">
        <f>IF(D90="","",VLOOKUP(D90,'HK1'!D90:AF159,13,0)+VLOOKUP(D90,'HK2'!D90:AF159,13,0))</f>
        <v>0</v>
      </c>
      <c r="Q90" s="14">
        <f>IF(D90="","",VLOOKUP(D90,'HK1'!D90:AF159,14,0)+VLOOKUP(D90,'HK2'!D90:AF159,14,0))</f>
        <v>0</v>
      </c>
      <c r="R90" s="21">
        <f>IF(D90="","",VLOOKUP(D90,'HK1'!D90:AF159,15,0)+VLOOKUP(D90,'HK2'!D90:AF159,15,0))</f>
        <v>0</v>
      </c>
      <c r="S90" s="21">
        <f>IF(D90="","",VLOOKUP(D90,'HK1'!D90:AF159,16,0)+VLOOKUP(D90,'HK2'!D90:AF159,16,0))</f>
        <v>0</v>
      </c>
      <c r="T90" s="14">
        <f>IF(D90="","",VLOOKUP(D90,'HK1'!D90:AF159,17,0)+VLOOKUP(D90,'HK2'!D90:AF159,17,0))</f>
        <v>0</v>
      </c>
      <c r="U90" s="21">
        <f>IF(D90="","",VLOOKUP(D90,'HK1'!D90:AF159,18,0)+VLOOKUP(D90,'HK2'!D90:AF159,18,0))</f>
        <v>0</v>
      </c>
      <c r="V90" s="21">
        <f>IF(D90="","",VLOOKUP(D90,'HK1'!D90:AF159,19,0)+VLOOKUP(D90,'HK2'!D90:AF159,19,0))</f>
        <v>0</v>
      </c>
      <c r="W90" s="22">
        <f>IF(D90="","",VLOOKUP(D90,'HK1'!D90:AF159,20,0)+VLOOKUP(D90,'HK2'!D90:AF159,20,0))</f>
        <v>0</v>
      </c>
      <c r="X90" s="21">
        <f>IF(D90="","",VLOOKUP(D90,'HK1'!D90:AF159,21,0)+VLOOKUP(D90,'HK2'!D90:AF159,21,0))</f>
        <v>0</v>
      </c>
      <c r="Y90" s="21">
        <f>IF(D90="","",VLOOKUP(D90,'HK1'!D90:AF159,22,0)+VLOOKUP(D90,'HK2'!D90:AF159,22,0))</f>
        <v>0</v>
      </c>
      <c r="Z90" s="22">
        <f>IF(D90="","",VLOOKUP(D90,'HK1'!D90:AF159,23,0)+VLOOKUP(D90,'HK2'!D90:AF159,23,0))</f>
        <v>0</v>
      </c>
      <c r="AA90" s="21">
        <f>IF(D90="","",VLOOKUP(D90,'HK1'!D90:AF159,24,0)+VLOOKUP(D90,'HK2'!D90:AF159,24,0))</f>
        <v>0</v>
      </c>
      <c r="AB90" s="21">
        <f>IF(D90="","",VLOOKUP(D90,'HK1'!D90:AF159,25,0)+VLOOKUP(D90,'HK2'!D90:AF159,25,0))</f>
        <v>0</v>
      </c>
      <c r="AC90" s="22">
        <f>IF(D90="","",VLOOKUP(D90,'HK1'!D90:AF159,26,0)+VLOOKUP(D90,'HK2'!D90:AF159,26,0))</f>
        <v>0</v>
      </c>
      <c r="AD90" s="22">
        <f>IF(D90="","",VLOOKUP(D90,'HK1'!D90:AF159,27,0)+VLOOKUP(D90,'HK2'!D90:AF159,27,0))</f>
        <v>0</v>
      </c>
      <c r="AE90" s="22">
        <f>IF(D90="","",VLOOKUP(D90,'HK1'!D90:AF159,28,0)+VLOOKUP(D90,'HK2'!D90:AF159,28,0))</f>
        <v>0</v>
      </c>
      <c r="AF90" s="15">
        <f>IF(D90="","",VLOOKUP(D90,'HK1'!D90:AF159,29,0)+VLOOKUP(D90,'HK2'!D90:AF159,29,0))</f>
        <v>0</v>
      </c>
      <c r="AG90" s="16">
        <f t="shared" si="1"/>
        <v>0</v>
      </c>
    </row>
    <row r="91" spans="1:33" hidden="1">
      <c r="A91" s="8">
        <v>88</v>
      </c>
      <c r="B91" s="9">
        <v>1022061</v>
      </c>
      <c r="C91" s="9" t="s">
        <v>100</v>
      </c>
      <c r="D91" s="9" t="s">
        <v>122</v>
      </c>
      <c r="E91" s="10">
        <f>IF(D91="","",VLOOKUP(D91,'HK1'!D91:AF160,2,0)+VLOOKUP(D91,'HK2'!D91:AF160,2,0))</f>
        <v>0</v>
      </c>
      <c r="F91" s="11">
        <f>IF(D91="","",VLOOKUP(D91,'HK1'!D91:AF160,3,0)+VLOOKUP(D91,'HK2'!D91:AF160,3,0))</f>
        <v>0</v>
      </c>
      <c r="G91" s="11">
        <f>IF(D91="","",VLOOKUP(D91,'HK1'!D91:AF160,4,0)+VLOOKUP(D91,'HK2'!D91:AF160,4,0))</f>
        <v>0</v>
      </c>
      <c r="H91" s="11">
        <f>IF(D91="","",VLOOKUP(D91,'HK1'!D91:AF160,5,0)+VLOOKUP(D91,'HK2'!D91:AF160,5,0))</f>
        <v>0</v>
      </c>
      <c r="I91" s="12">
        <f>IF(D91="","",VLOOKUP(D91,'HK1'!D91:AF160,6,0)+VLOOKUP(D91,'HK2'!D91:AF160,6,0))</f>
        <v>0</v>
      </c>
      <c r="J91" s="21">
        <f>IF(D91="","",VLOOKUP(D91,'HK1'!D91:AF160,7,0)+VLOOKUP(D91,'HK2'!D91:AF160,7,0))</f>
        <v>0</v>
      </c>
      <c r="K91" s="21">
        <f>IF(D91="","",VLOOKUP(D91,'HK1'!D91:AF160,8,0)+VLOOKUP(D91,'HK2'!D91:AF160,8,0))</f>
        <v>0</v>
      </c>
      <c r="L91" s="21">
        <f>IF(D91="","",VLOOKUP(D91,'HK1'!D91:AF160,9,0)+VLOOKUP(D91,'HK2'!D91:AF160,9,0))</f>
        <v>0</v>
      </c>
      <c r="M91" s="21">
        <f>IF(D91="","",VLOOKUP(D91,'HK1'!D91:AF160,10,0)+VLOOKUP(D91,'HK2'!D91:AF160,10,0))</f>
        <v>0</v>
      </c>
      <c r="N91" s="14">
        <f>IF(D91="","",VLOOKUP(D91,'HK1'!D91:AF160,11,0)+VLOOKUP(D91,'HK2'!D91:AF160,11,0))</f>
        <v>0</v>
      </c>
      <c r="O91" s="21">
        <f>IF(D91="","",VLOOKUP(D91,'HK1'!D91:AF160,12,0)+VLOOKUP(D91,'HK2'!D91:AF160,12,0))</f>
        <v>0</v>
      </c>
      <c r="P91" s="21">
        <f>IF(D91="","",VLOOKUP(D91,'HK1'!D91:AF160,13,0)+VLOOKUP(D91,'HK2'!D91:AF160,13,0))</f>
        <v>0</v>
      </c>
      <c r="Q91" s="14">
        <f>IF(D91="","",VLOOKUP(D91,'HK1'!D91:AF160,14,0)+VLOOKUP(D91,'HK2'!D91:AF160,14,0))</f>
        <v>0</v>
      </c>
      <c r="R91" s="21">
        <f>IF(D91="","",VLOOKUP(D91,'HK1'!D91:AF160,15,0)+VLOOKUP(D91,'HK2'!D91:AF160,15,0))</f>
        <v>0</v>
      </c>
      <c r="S91" s="21">
        <f>IF(D91="","",VLOOKUP(D91,'HK1'!D91:AF160,16,0)+VLOOKUP(D91,'HK2'!D91:AF160,16,0))</f>
        <v>0</v>
      </c>
      <c r="T91" s="14">
        <f>IF(D91="","",VLOOKUP(D91,'HK1'!D91:AF160,17,0)+VLOOKUP(D91,'HK2'!D91:AF160,17,0))</f>
        <v>0</v>
      </c>
      <c r="U91" s="21">
        <f>IF(D91="","",VLOOKUP(D91,'HK1'!D91:AF160,18,0)+VLOOKUP(D91,'HK2'!D91:AF160,18,0))</f>
        <v>0</v>
      </c>
      <c r="V91" s="21">
        <f>IF(D91="","",VLOOKUP(D91,'HK1'!D91:AF160,19,0)+VLOOKUP(D91,'HK2'!D91:AF160,19,0))</f>
        <v>0</v>
      </c>
      <c r="W91" s="22">
        <f>IF(D91="","",VLOOKUP(D91,'HK1'!D91:AF160,20,0)+VLOOKUP(D91,'HK2'!D91:AF160,20,0))</f>
        <v>0</v>
      </c>
      <c r="X91" s="21">
        <f>IF(D91="","",VLOOKUP(D91,'HK1'!D91:AF160,21,0)+VLOOKUP(D91,'HK2'!D91:AF160,21,0))</f>
        <v>0</v>
      </c>
      <c r="Y91" s="21">
        <f>IF(D91="","",VLOOKUP(D91,'HK1'!D91:AF160,22,0)+VLOOKUP(D91,'HK2'!D91:AF160,22,0))</f>
        <v>0</v>
      </c>
      <c r="Z91" s="22">
        <f>IF(D91="","",VLOOKUP(D91,'HK1'!D91:AF160,23,0)+VLOOKUP(D91,'HK2'!D91:AF160,23,0))</f>
        <v>0</v>
      </c>
      <c r="AA91" s="21">
        <f>IF(D91="","",VLOOKUP(D91,'HK1'!D91:AF160,24,0)+VLOOKUP(D91,'HK2'!D91:AF160,24,0))</f>
        <v>0</v>
      </c>
      <c r="AB91" s="21">
        <f>IF(D91="","",VLOOKUP(D91,'HK1'!D91:AF160,25,0)+VLOOKUP(D91,'HK2'!D91:AF160,25,0))</f>
        <v>0</v>
      </c>
      <c r="AC91" s="22">
        <f>IF(D91="","",VLOOKUP(D91,'HK1'!D91:AF160,26,0)+VLOOKUP(D91,'HK2'!D91:AF160,26,0))</f>
        <v>0</v>
      </c>
      <c r="AD91" s="22">
        <f>IF(D91="","",VLOOKUP(D91,'HK1'!D91:AF160,27,0)+VLOOKUP(D91,'HK2'!D91:AF160,27,0))</f>
        <v>0</v>
      </c>
      <c r="AE91" s="22">
        <f>IF(D91="","",VLOOKUP(D91,'HK1'!D91:AF160,28,0)+VLOOKUP(D91,'HK2'!D91:AF160,28,0))</f>
        <v>0</v>
      </c>
      <c r="AF91" s="15">
        <f>IF(D91="","",VLOOKUP(D91,'HK1'!D91:AF160,29,0)+VLOOKUP(D91,'HK2'!D91:AF160,29,0))</f>
        <v>0</v>
      </c>
      <c r="AG91" s="16">
        <f t="shared" si="1"/>
        <v>0</v>
      </c>
    </row>
    <row r="92" spans="1:33">
      <c r="A92" s="8">
        <v>89</v>
      </c>
      <c r="B92" s="9">
        <v>1016005</v>
      </c>
      <c r="C92" s="9" t="s">
        <v>123</v>
      </c>
      <c r="D92" s="9" t="s">
        <v>124</v>
      </c>
      <c r="E92" s="10">
        <f>IF(D92="","",VLOOKUP(D92,'HK1'!D92:AF161,2,0)+VLOOKUP(D92,'HK2'!D92:AF161,2,0))</f>
        <v>8</v>
      </c>
      <c r="F92" s="11">
        <f>IF(D92="","",VLOOKUP(D92,'HK1'!D92:AF161,3,0)+VLOOKUP(D92,'HK2'!D92:AF161,3,0))</f>
        <v>0</v>
      </c>
      <c r="G92" s="11">
        <f>IF(D92="","",VLOOKUP(D92,'HK1'!D92:AF161,4,0)+VLOOKUP(D92,'HK2'!D92:AF161,4,0))</f>
        <v>0</v>
      </c>
      <c r="H92" s="11">
        <f>IF(D92="","",VLOOKUP(D92,'HK1'!D92:AF161,5,0)+VLOOKUP(D92,'HK2'!D92:AF161,5,0))</f>
        <v>0</v>
      </c>
      <c r="I92" s="12">
        <f>IF(D92="","",VLOOKUP(D92,'HK1'!D92:AF161,6,0)+VLOOKUP(D92,'HK2'!D92:AF161,6,0))</f>
        <v>8</v>
      </c>
      <c r="J92" s="21">
        <f>IF(D92="","",VLOOKUP(D92,'HK1'!D92:AF161,7,0)+VLOOKUP(D92,'HK2'!D92:AF161,7,0))</f>
        <v>3.5999999999999996</v>
      </c>
      <c r="K92" s="21">
        <f>IF(D92="","",VLOOKUP(D92,'HK1'!D92:AF161,8,0)+VLOOKUP(D92,'HK2'!D92:AF161,8,0))</f>
        <v>28.799999999999994</v>
      </c>
      <c r="L92" s="21">
        <f>IF(D92="","",VLOOKUP(D92,'HK1'!D92:AF161,9,0)+VLOOKUP(D92,'HK2'!D92:AF161,9,0))</f>
        <v>0</v>
      </c>
      <c r="M92" s="21">
        <f>IF(D92="","",VLOOKUP(D92,'HK1'!D92:AF161,10,0)+VLOOKUP(D92,'HK2'!D92:AF161,10,0))</f>
        <v>0</v>
      </c>
      <c r="N92" s="14">
        <f>IF(D92="","",VLOOKUP(D92,'HK1'!D92:AF161,11,0)+VLOOKUP(D92,'HK2'!D92:AF161,11,0))</f>
        <v>32.399999999999991</v>
      </c>
      <c r="O92" s="21">
        <f>IF(D92="","",VLOOKUP(D92,'HK1'!D92:AF161,12,0)+VLOOKUP(D92,'HK2'!D92:AF161,12,0))</f>
        <v>112</v>
      </c>
      <c r="P92" s="21">
        <f>IF(D92="","",VLOOKUP(D92,'HK1'!D92:AF161,13,0)+VLOOKUP(D92,'HK2'!D92:AF161,13,0))</f>
        <v>89</v>
      </c>
      <c r="Q92" s="14">
        <f>IF(D92="","",VLOOKUP(D92,'HK1'!D92:AF161,14,0)+VLOOKUP(D92,'HK2'!D92:AF161,14,0))</f>
        <v>10.050000000000001</v>
      </c>
      <c r="R92" s="21">
        <f>IF(D92="","",VLOOKUP(D92,'HK1'!D92:AF161,15,0)+VLOOKUP(D92,'HK2'!D92:AF161,15,0))</f>
        <v>0</v>
      </c>
      <c r="S92" s="21">
        <f>IF(D92="","",VLOOKUP(D92,'HK1'!D92:AF161,16,0)+VLOOKUP(D92,'HK2'!D92:AF161,16,0))</f>
        <v>0</v>
      </c>
      <c r="T92" s="14">
        <f>IF(D92="","",VLOOKUP(D92,'HK1'!D92:AF161,17,0)+VLOOKUP(D92,'HK2'!D92:AF161,17,0))</f>
        <v>0</v>
      </c>
      <c r="U92" s="21">
        <f>IF(D92="","",VLOOKUP(D92,'HK1'!D92:AF161,18,0)+VLOOKUP(D92,'HK2'!D92:AF161,18,0))</f>
        <v>21</v>
      </c>
      <c r="V92" s="21">
        <f>IF(D92="","",VLOOKUP(D92,'HK1'!D92:AF161,19,0)+VLOOKUP(D92,'HK2'!D92:AF161,19,0))</f>
        <v>0</v>
      </c>
      <c r="W92" s="22">
        <f>IF(D92="","",VLOOKUP(D92,'HK1'!D92:AF161,20,0)+VLOOKUP(D92,'HK2'!D92:AF161,20,0))</f>
        <v>1.5</v>
      </c>
      <c r="X92" s="21">
        <f>IF(D92="","",VLOOKUP(D92,'HK1'!D92:AF161,21,0)+VLOOKUP(D92,'HK2'!D92:AF161,21,0))</f>
        <v>0</v>
      </c>
      <c r="Y92" s="21">
        <f>IF(D92="","",VLOOKUP(D92,'HK1'!D92:AF161,22,0)+VLOOKUP(D92,'HK2'!D92:AF161,22,0))</f>
        <v>0</v>
      </c>
      <c r="Z92" s="22">
        <f>IF(D92="","",VLOOKUP(D92,'HK1'!D92:AF161,23,0)+VLOOKUP(D92,'HK2'!D92:AF161,23,0))</f>
        <v>0</v>
      </c>
      <c r="AA92" s="21">
        <f>IF(D92="","",VLOOKUP(D92,'HK1'!D92:AF161,24,0)+VLOOKUP(D92,'HK2'!D92:AF161,24,0))</f>
        <v>0</v>
      </c>
      <c r="AB92" s="21">
        <f>IF(D92="","",VLOOKUP(D92,'HK1'!D92:AF161,25,0)+VLOOKUP(D92,'HK2'!D92:AF161,25,0))</f>
        <v>0</v>
      </c>
      <c r="AC92" s="22">
        <f>IF(D92="","",VLOOKUP(D92,'HK1'!D92:AF161,26,0)+VLOOKUP(D92,'HK2'!D92:AF161,26,0))</f>
        <v>0</v>
      </c>
      <c r="AD92" s="22">
        <f>IF(D92="","",VLOOKUP(D92,'HK1'!D92:AF161,27,0)+VLOOKUP(D92,'HK2'!D92:AF161,27,0))</f>
        <v>1.2</v>
      </c>
      <c r="AE92" s="22">
        <f>IF(D92="","",VLOOKUP(D92,'HK1'!D92:AF161,28,0)+VLOOKUP(D92,'HK2'!D92:AF161,28,0))</f>
        <v>0</v>
      </c>
      <c r="AF92" s="15">
        <f>IF(D92="","",VLOOKUP(D92,'HK1'!D92:AF161,29,0)+VLOOKUP(D92,'HK2'!D92:AF161,29,0))</f>
        <v>53.2</v>
      </c>
      <c r="AG92" s="16">
        <f t="shared" si="1"/>
        <v>177.3</v>
      </c>
    </row>
    <row r="93" spans="1:33">
      <c r="A93" s="8">
        <v>90</v>
      </c>
      <c r="B93" s="9">
        <v>1016004</v>
      </c>
      <c r="C93" s="9" t="s">
        <v>123</v>
      </c>
      <c r="D93" s="9" t="s">
        <v>125</v>
      </c>
      <c r="E93" s="10">
        <f>IF(D93="","",VLOOKUP(D93,'HK1'!D93:AF162,2,0)+VLOOKUP(D93,'HK2'!D93:AF162,2,0))</f>
        <v>6</v>
      </c>
      <c r="F93" s="11">
        <f>IF(D93="","",VLOOKUP(D93,'HK1'!D93:AF162,3,0)+VLOOKUP(D93,'HK2'!D93:AF162,3,0))</f>
        <v>6</v>
      </c>
      <c r="G93" s="11">
        <f>IF(D93="","",VLOOKUP(D93,'HK1'!D93:AF162,4,0)+VLOOKUP(D93,'HK2'!D93:AF162,4,0))</f>
        <v>0</v>
      </c>
      <c r="H93" s="11">
        <f>IF(D93="","",VLOOKUP(D93,'HK1'!D93:AF162,5,0)+VLOOKUP(D93,'HK2'!D93:AF162,5,0))</f>
        <v>0</v>
      </c>
      <c r="I93" s="12">
        <f>IF(D93="","",VLOOKUP(D93,'HK1'!D93:AF162,6,0)+VLOOKUP(D93,'HK2'!D93:AF162,6,0))</f>
        <v>18</v>
      </c>
      <c r="J93" s="21">
        <f>IF(D93="","",VLOOKUP(D93,'HK1'!D93:AF162,7,0)+VLOOKUP(D93,'HK2'!D93:AF162,7,0))</f>
        <v>1.2</v>
      </c>
      <c r="K93" s="21">
        <f>IF(D93="","",VLOOKUP(D93,'HK1'!D93:AF162,8,0)+VLOOKUP(D93,'HK2'!D93:AF162,8,0))</f>
        <v>20.799999999999997</v>
      </c>
      <c r="L93" s="21">
        <f>IF(D93="","",VLOOKUP(D93,'HK1'!D93:AF162,9,0)+VLOOKUP(D93,'HK2'!D93:AF162,9,0))</f>
        <v>0</v>
      </c>
      <c r="M93" s="21">
        <f>IF(D93="","",VLOOKUP(D93,'HK1'!D93:AF162,10,0)+VLOOKUP(D93,'HK2'!D93:AF162,10,0))</f>
        <v>0</v>
      </c>
      <c r="N93" s="14">
        <f>IF(D93="","",VLOOKUP(D93,'HK1'!D93:AF162,11,0)+VLOOKUP(D93,'HK2'!D93:AF162,11,0))</f>
        <v>22</v>
      </c>
      <c r="O93" s="21">
        <f>IF(D93="","",VLOOKUP(D93,'HK1'!D93:AF162,12,0)+VLOOKUP(D93,'HK2'!D93:AF162,12,0))</f>
        <v>99</v>
      </c>
      <c r="P93" s="21">
        <f>IF(D93="","",VLOOKUP(D93,'HK1'!D93:AF162,13,0)+VLOOKUP(D93,'HK2'!D93:AF162,13,0))</f>
        <v>179</v>
      </c>
      <c r="Q93" s="14">
        <f>IF(D93="","",VLOOKUP(D93,'HK1'!D93:AF162,14,0)+VLOOKUP(D93,'HK2'!D93:AF162,14,0))</f>
        <v>13.9</v>
      </c>
      <c r="R93" s="21">
        <f>IF(D93="","",VLOOKUP(D93,'HK1'!D93:AF162,15,0)+VLOOKUP(D93,'HK2'!D93:AF162,15,0))</f>
        <v>0</v>
      </c>
      <c r="S93" s="21">
        <f>IF(D93="","",VLOOKUP(D93,'HK1'!D93:AF162,16,0)+VLOOKUP(D93,'HK2'!D93:AF162,16,0))</f>
        <v>0</v>
      </c>
      <c r="T93" s="14">
        <f>IF(D93="","",VLOOKUP(D93,'HK1'!D93:AF162,17,0)+VLOOKUP(D93,'HK2'!D93:AF162,17,0))</f>
        <v>0</v>
      </c>
      <c r="U93" s="21">
        <f>IF(D93="","",VLOOKUP(D93,'HK1'!D93:AF162,18,0)+VLOOKUP(D93,'HK2'!D93:AF162,18,0))</f>
        <v>0</v>
      </c>
      <c r="V93" s="21">
        <f>IF(D93="","",VLOOKUP(D93,'HK1'!D93:AF162,19,0)+VLOOKUP(D93,'HK2'!D93:AF162,19,0))</f>
        <v>0</v>
      </c>
      <c r="W93" s="22">
        <f>IF(D93="","",VLOOKUP(D93,'HK1'!D93:AF162,20,0)+VLOOKUP(D93,'HK2'!D93:AF162,20,0))</f>
        <v>0</v>
      </c>
      <c r="X93" s="21">
        <f>IF(D93="","",VLOOKUP(D93,'HK1'!D93:AF162,21,0)+VLOOKUP(D93,'HK2'!D93:AF162,21,0))</f>
        <v>0</v>
      </c>
      <c r="Y93" s="21">
        <f>IF(D93="","",VLOOKUP(D93,'HK1'!D93:AF162,22,0)+VLOOKUP(D93,'HK2'!D93:AF162,22,0))</f>
        <v>0</v>
      </c>
      <c r="Z93" s="22">
        <f>IF(D93="","",VLOOKUP(D93,'HK1'!D93:AF162,23,0)+VLOOKUP(D93,'HK2'!D93:AF162,23,0))</f>
        <v>0</v>
      </c>
      <c r="AA93" s="21">
        <f>IF(D93="","",VLOOKUP(D93,'HK1'!D93:AF162,24,0)+VLOOKUP(D93,'HK2'!D93:AF162,24,0))</f>
        <v>0</v>
      </c>
      <c r="AB93" s="21">
        <f>IF(D93="","",VLOOKUP(D93,'HK1'!D93:AF162,25,0)+VLOOKUP(D93,'HK2'!D93:AF162,25,0))</f>
        <v>0</v>
      </c>
      <c r="AC93" s="22">
        <f>IF(D93="","",VLOOKUP(D93,'HK1'!D93:AF162,26,0)+VLOOKUP(D93,'HK2'!D93:AF162,26,0))</f>
        <v>0</v>
      </c>
      <c r="AD93" s="22">
        <f>IF(D93="","",VLOOKUP(D93,'HK1'!D93:AF162,27,0)+VLOOKUP(D93,'HK2'!D93:AF162,27,0))</f>
        <v>2.4</v>
      </c>
      <c r="AE93" s="22">
        <f>IF(D93="","",VLOOKUP(D93,'HK1'!D93:AF162,28,0)+VLOOKUP(D93,'HK2'!D93:AF162,28,0))</f>
        <v>0</v>
      </c>
      <c r="AF93" s="15">
        <f>IF(D93="","",VLOOKUP(D93,'HK1'!D93:AF162,29,0)+VLOOKUP(D93,'HK2'!D93:AF162,29,0))</f>
        <v>56.3</v>
      </c>
      <c r="AG93" s="16">
        <f t="shared" si="1"/>
        <v>187.7</v>
      </c>
    </row>
    <row r="94" spans="1:33">
      <c r="A94" s="8">
        <v>91</v>
      </c>
      <c r="B94" s="9">
        <v>1016007</v>
      </c>
      <c r="C94" s="9" t="s">
        <v>123</v>
      </c>
      <c r="D94" s="9" t="s">
        <v>126</v>
      </c>
      <c r="E94" s="10">
        <f>IF(D94="","",VLOOKUP(D94,'HK1'!D94:AF163,2,0)+VLOOKUP(D94,'HK2'!D94:AF163,2,0))</f>
        <v>16</v>
      </c>
      <c r="F94" s="11">
        <f>IF(D94="","",VLOOKUP(D94,'HK1'!D94:AF163,3,0)+VLOOKUP(D94,'HK2'!D94:AF163,3,0))</f>
        <v>0</v>
      </c>
      <c r="G94" s="11">
        <f>IF(D94="","",VLOOKUP(D94,'HK1'!D94:AF163,4,0)+VLOOKUP(D94,'HK2'!D94:AF163,4,0))</f>
        <v>0</v>
      </c>
      <c r="H94" s="11">
        <f>IF(D94="","",VLOOKUP(D94,'HK1'!D94:AF163,5,0)+VLOOKUP(D94,'HK2'!D94:AF163,5,0))</f>
        <v>0</v>
      </c>
      <c r="I94" s="12">
        <f>IF(D94="","",VLOOKUP(D94,'HK1'!D94:AF163,6,0)+VLOOKUP(D94,'HK2'!D94:AF163,6,0))</f>
        <v>16</v>
      </c>
      <c r="J94" s="21">
        <f>IF(D94="","",VLOOKUP(D94,'HK1'!D94:AF163,7,0)+VLOOKUP(D94,'HK2'!D94:AF163,7,0))</f>
        <v>6</v>
      </c>
      <c r="K94" s="21">
        <f>IF(D94="","",VLOOKUP(D94,'HK1'!D94:AF163,8,0)+VLOOKUP(D94,'HK2'!D94:AF163,8,0))</f>
        <v>28.399999999999995</v>
      </c>
      <c r="L94" s="21">
        <f>IF(D94="","",VLOOKUP(D94,'HK1'!D94:AF163,9,0)+VLOOKUP(D94,'HK2'!D94:AF163,9,0))</f>
        <v>0</v>
      </c>
      <c r="M94" s="21">
        <f>IF(D94="","",VLOOKUP(D94,'HK1'!D94:AF163,10,0)+VLOOKUP(D94,'HK2'!D94:AF163,10,0))</f>
        <v>0</v>
      </c>
      <c r="N94" s="14">
        <f>IF(D94="","",VLOOKUP(D94,'HK1'!D94:AF163,11,0)+VLOOKUP(D94,'HK2'!D94:AF163,11,0))</f>
        <v>34.399999999999991</v>
      </c>
      <c r="O94" s="21">
        <f>IF(D94="","",VLOOKUP(D94,'HK1'!D94:AF163,12,0)+VLOOKUP(D94,'HK2'!D94:AF163,12,0))</f>
        <v>209</v>
      </c>
      <c r="P94" s="21">
        <f>IF(D94="","",VLOOKUP(D94,'HK1'!D94:AF163,13,0)+VLOOKUP(D94,'HK2'!D94:AF163,13,0))</f>
        <v>27</v>
      </c>
      <c r="Q94" s="14">
        <f>IF(D94="","",VLOOKUP(D94,'HK1'!D94:AF163,14,0)+VLOOKUP(D94,'HK2'!D94:AF163,14,0))</f>
        <v>11.8</v>
      </c>
      <c r="R94" s="21">
        <f>IF(D94="","",VLOOKUP(D94,'HK1'!D94:AF163,15,0)+VLOOKUP(D94,'HK2'!D94:AF163,15,0))</f>
        <v>0</v>
      </c>
      <c r="S94" s="21">
        <f>IF(D94="","",VLOOKUP(D94,'HK1'!D94:AF163,16,0)+VLOOKUP(D94,'HK2'!D94:AF163,16,0))</f>
        <v>0</v>
      </c>
      <c r="T94" s="14">
        <f>IF(D94="","",VLOOKUP(D94,'HK1'!D94:AF163,17,0)+VLOOKUP(D94,'HK2'!D94:AF163,17,0))</f>
        <v>0</v>
      </c>
      <c r="U94" s="21">
        <f>IF(D94="","",VLOOKUP(D94,'HK1'!D94:AF163,18,0)+VLOOKUP(D94,'HK2'!D94:AF163,18,0))</f>
        <v>0</v>
      </c>
      <c r="V94" s="21">
        <f>IF(D94="","",VLOOKUP(D94,'HK1'!D94:AF163,19,0)+VLOOKUP(D94,'HK2'!D94:AF163,19,0))</f>
        <v>0</v>
      </c>
      <c r="W94" s="22">
        <f>IF(D94="","",VLOOKUP(D94,'HK1'!D94:AF163,20,0)+VLOOKUP(D94,'HK2'!D94:AF163,20,0))</f>
        <v>0</v>
      </c>
      <c r="X94" s="21">
        <f>IF(D94="","",VLOOKUP(D94,'HK1'!D94:AF163,21,0)+VLOOKUP(D94,'HK2'!D94:AF163,21,0))</f>
        <v>0</v>
      </c>
      <c r="Y94" s="21">
        <f>IF(D94="","",VLOOKUP(D94,'HK1'!D94:AF163,22,0)+VLOOKUP(D94,'HK2'!D94:AF163,22,0))</f>
        <v>0</v>
      </c>
      <c r="Z94" s="22">
        <f>IF(D94="","",VLOOKUP(D94,'HK1'!D94:AF163,23,0)+VLOOKUP(D94,'HK2'!D94:AF163,23,0))</f>
        <v>0</v>
      </c>
      <c r="AA94" s="21">
        <f>IF(D94="","",VLOOKUP(D94,'HK1'!D94:AF163,24,0)+VLOOKUP(D94,'HK2'!D94:AF163,24,0))</f>
        <v>0</v>
      </c>
      <c r="AB94" s="21">
        <f>IF(D94="","",VLOOKUP(D94,'HK1'!D94:AF163,25,0)+VLOOKUP(D94,'HK2'!D94:AF163,25,0))</f>
        <v>0</v>
      </c>
      <c r="AC94" s="22">
        <f>IF(D94="","",VLOOKUP(D94,'HK1'!D94:AF163,26,0)+VLOOKUP(D94,'HK2'!D94:AF163,26,0))</f>
        <v>0</v>
      </c>
      <c r="AD94" s="22">
        <f>IF(D94="","",VLOOKUP(D94,'HK1'!D94:AF163,27,0)+VLOOKUP(D94,'HK2'!D94:AF163,27,0))</f>
        <v>1.6</v>
      </c>
      <c r="AE94" s="22">
        <f>IF(D94="","",VLOOKUP(D94,'HK1'!D94:AF163,28,0)+VLOOKUP(D94,'HK2'!D94:AF163,28,0))</f>
        <v>0</v>
      </c>
      <c r="AF94" s="15">
        <f>IF(D94="","",VLOOKUP(D94,'HK1'!D94:AF163,29,0)+VLOOKUP(D94,'HK2'!D94:AF163,29,0))</f>
        <v>63.900000000000006</v>
      </c>
      <c r="AG94" s="16">
        <f t="shared" si="1"/>
        <v>213</v>
      </c>
    </row>
    <row r="95" spans="1:33">
      <c r="A95" s="8">
        <v>92</v>
      </c>
      <c r="B95" s="9">
        <v>1016002</v>
      </c>
      <c r="C95" s="9" t="s">
        <v>123</v>
      </c>
      <c r="D95" s="9" t="s">
        <v>127</v>
      </c>
      <c r="E95" s="10">
        <f>IF(D95="","",VLOOKUP(D95,'HK1'!D95:AF164,2,0)+VLOOKUP(D95,'HK2'!D95:AF164,2,0))</f>
        <v>9</v>
      </c>
      <c r="F95" s="11">
        <f>IF(D95="","",VLOOKUP(D95,'HK1'!D95:AF164,3,0)+VLOOKUP(D95,'HK2'!D95:AF164,3,0))</f>
        <v>0</v>
      </c>
      <c r="G95" s="11">
        <f>IF(D95="","",VLOOKUP(D95,'HK1'!D95:AF164,4,0)+VLOOKUP(D95,'HK2'!D95:AF164,4,0))</f>
        <v>0</v>
      </c>
      <c r="H95" s="11">
        <f>IF(D95="","",VLOOKUP(D95,'HK1'!D95:AF164,5,0)+VLOOKUP(D95,'HK2'!D95:AF164,5,0))</f>
        <v>0</v>
      </c>
      <c r="I95" s="12">
        <f>IF(D95="","",VLOOKUP(D95,'HK1'!D95:AF164,6,0)+VLOOKUP(D95,'HK2'!D95:AF164,6,0))</f>
        <v>9</v>
      </c>
      <c r="J95" s="21">
        <f>IF(D95="","",VLOOKUP(D95,'HK1'!D95:AF164,7,0)+VLOOKUP(D95,'HK2'!D95:AF164,7,0))</f>
        <v>1.2</v>
      </c>
      <c r="K95" s="21">
        <f>IF(D95="","",VLOOKUP(D95,'HK1'!D95:AF164,8,0)+VLOOKUP(D95,'HK2'!D95:AF164,8,0))</f>
        <v>20.799999999999997</v>
      </c>
      <c r="L95" s="21">
        <f>IF(D95="","",VLOOKUP(D95,'HK1'!D95:AF164,9,0)+VLOOKUP(D95,'HK2'!D95:AF164,9,0))</f>
        <v>0</v>
      </c>
      <c r="M95" s="21">
        <f>IF(D95="","",VLOOKUP(D95,'HK1'!D95:AF164,10,0)+VLOOKUP(D95,'HK2'!D95:AF164,10,0))</f>
        <v>1.6</v>
      </c>
      <c r="N95" s="14">
        <f>IF(D95="","",VLOOKUP(D95,'HK1'!D95:AF164,11,0)+VLOOKUP(D95,'HK2'!D95:AF164,11,0))</f>
        <v>23.599999999999998</v>
      </c>
      <c r="O95" s="21">
        <f>IF(D95="","",VLOOKUP(D95,'HK1'!D95:AF164,12,0)+VLOOKUP(D95,'HK2'!D95:AF164,12,0))</f>
        <v>208</v>
      </c>
      <c r="P95" s="21">
        <f>IF(D95="","",VLOOKUP(D95,'HK1'!D95:AF164,13,0)+VLOOKUP(D95,'HK2'!D95:AF164,13,0))</f>
        <v>119</v>
      </c>
      <c r="Q95" s="14">
        <f>IF(D95="","",VLOOKUP(D95,'HK1'!D95:AF164,14,0)+VLOOKUP(D95,'HK2'!D95:AF164,14,0))</f>
        <v>16.349999999999998</v>
      </c>
      <c r="R95" s="21">
        <f>IF(D95="","",VLOOKUP(D95,'HK1'!D95:AF164,15,0)+VLOOKUP(D95,'HK2'!D95:AF164,15,0))</f>
        <v>0</v>
      </c>
      <c r="S95" s="21">
        <f>IF(D95="","",VLOOKUP(D95,'HK1'!D95:AF164,16,0)+VLOOKUP(D95,'HK2'!D95:AF164,16,0))</f>
        <v>0</v>
      </c>
      <c r="T95" s="14">
        <f>IF(D95="","",VLOOKUP(D95,'HK1'!D95:AF164,17,0)+VLOOKUP(D95,'HK2'!D95:AF164,17,0))</f>
        <v>0</v>
      </c>
      <c r="U95" s="21">
        <f>IF(D95="","",VLOOKUP(D95,'HK1'!D95:AF164,18,0)+VLOOKUP(D95,'HK2'!D95:AF164,18,0))</f>
        <v>0</v>
      </c>
      <c r="V95" s="21">
        <f>IF(D95="","",VLOOKUP(D95,'HK1'!D95:AF164,19,0)+VLOOKUP(D95,'HK2'!D95:AF164,19,0))</f>
        <v>0</v>
      </c>
      <c r="W95" s="22">
        <f>IF(D95="","",VLOOKUP(D95,'HK1'!D95:AF164,20,0)+VLOOKUP(D95,'HK2'!D95:AF164,20,0))</f>
        <v>0</v>
      </c>
      <c r="X95" s="21">
        <f>IF(D95="","",VLOOKUP(D95,'HK1'!D95:AF164,21,0)+VLOOKUP(D95,'HK2'!D95:AF164,21,0))</f>
        <v>21</v>
      </c>
      <c r="Y95" s="21">
        <f>IF(D95="","",VLOOKUP(D95,'HK1'!D95:AF164,22,0)+VLOOKUP(D95,'HK2'!D95:AF164,22,0))</f>
        <v>0</v>
      </c>
      <c r="Z95" s="22">
        <f>IF(D95="","",VLOOKUP(D95,'HK1'!D95:AF164,23,0)+VLOOKUP(D95,'HK2'!D95:AF164,23,0))</f>
        <v>2.1</v>
      </c>
      <c r="AA95" s="21">
        <f>IF(D95="","",VLOOKUP(D95,'HK1'!D95:AF164,24,0)+VLOOKUP(D95,'HK2'!D95:AF164,24,0))</f>
        <v>0</v>
      </c>
      <c r="AB95" s="21">
        <f>IF(D95="","",VLOOKUP(D95,'HK1'!D95:AF164,25,0)+VLOOKUP(D95,'HK2'!D95:AF164,25,0))</f>
        <v>0</v>
      </c>
      <c r="AC95" s="22">
        <f>IF(D95="","",VLOOKUP(D95,'HK1'!D95:AF164,26,0)+VLOOKUP(D95,'HK2'!D95:AF164,26,0))</f>
        <v>0</v>
      </c>
      <c r="AD95" s="22">
        <f>IF(D95="","",VLOOKUP(D95,'HK1'!D95:AF164,27,0)+VLOOKUP(D95,'HK2'!D95:AF164,27,0))</f>
        <v>0</v>
      </c>
      <c r="AE95" s="22">
        <f>IF(D95="","",VLOOKUP(D95,'HK1'!D95:AF164,28,0)+VLOOKUP(D95,'HK2'!D95:AF164,28,0))</f>
        <v>0</v>
      </c>
      <c r="AF95" s="15">
        <f>IF(D95="","",VLOOKUP(D95,'HK1'!D95:AF164,29,0)+VLOOKUP(D95,'HK2'!D95:AF164,29,0))</f>
        <v>51.1</v>
      </c>
      <c r="AG95" s="16">
        <f t="shared" si="1"/>
        <v>170.3</v>
      </c>
    </row>
    <row r="96" spans="1:33">
      <c r="A96" s="8">
        <v>93</v>
      </c>
      <c r="B96" s="9">
        <v>1016008</v>
      </c>
      <c r="C96" s="9" t="s">
        <v>123</v>
      </c>
      <c r="D96" s="9" t="s">
        <v>128</v>
      </c>
      <c r="E96" s="10">
        <f>IF(D96="","",VLOOKUP(D96,'HK1'!D96:AF165,2,0)+VLOOKUP(D96,'HK2'!D96:AF165,2,0))</f>
        <v>8</v>
      </c>
      <c r="F96" s="11">
        <f>IF(D96="","",VLOOKUP(D96,'HK1'!D96:AF165,3,0)+VLOOKUP(D96,'HK2'!D96:AF165,3,0))</f>
        <v>0</v>
      </c>
      <c r="G96" s="11">
        <f>IF(D96="","",VLOOKUP(D96,'HK1'!D96:AF165,4,0)+VLOOKUP(D96,'HK2'!D96:AF165,4,0))</f>
        <v>0</v>
      </c>
      <c r="H96" s="11">
        <f>IF(D96="","",VLOOKUP(D96,'HK1'!D96:AF165,5,0)+VLOOKUP(D96,'HK2'!D96:AF165,5,0))</f>
        <v>0</v>
      </c>
      <c r="I96" s="12">
        <f>IF(D96="","",VLOOKUP(D96,'HK1'!D96:AF165,6,0)+VLOOKUP(D96,'HK2'!D96:AF165,6,0))</f>
        <v>8</v>
      </c>
      <c r="J96" s="21">
        <f>IF(D96="","",VLOOKUP(D96,'HK1'!D96:AF165,7,0)+VLOOKUP(D96,'HK2'!D96:AF165,7,0))</f>
        <v>6</v>
      </c>
      <c r="K96" s="21">
        <f>IF(D96="","",VLOOKUP(D96,'HK1'!D96:AF165,8,0)+VLOOKUP(D96,'HK2'!D96:AF165,8,0))</f>
        <v>16.399999999999999</v>
      </c>
      <c r="L96" s="21">
        <f>IF(D96="","",VLOOKUP(D96,'HK1'!D96:AF165,9,0)+VLOOKUP(D96,'HK2'!D96:AF165,9,0))</f>
        <v>0</v>
      </c>
      <c r="M96" s="21">
        <f>IF(D96="","",VLOOKUP(D96,'HK1'!D96:AF165,10,0)+VLOOKUP(D96,'HK2'!D96:AF165,10,0))</f>
        <v>0</v>
      </c>
      <c r="N96" s="14">
        <f>IF(D96="","",VLOOKUP(D96,'HK1'!D96:AF165,11,0)+VLOOKUP(D96,'HK2'!D96:AF165,11,0))</f>
        <v>22.4</v>
      </c>
      <c r="O96" s="21">
        <f>IF(D96="","",VLOOKUP(D96,'HK1'!D96:AF165,12,0)+VLOOKUP(D96,'HK2'!D96:AF165,12,0))</f>
        <v>86</v>
      </c>
      <c r="P96" s="21">
        <f>IF(D96="","",VLOOKUP(D96,'HK1'!D96:AF165,13,0)+VLOOKUP(D96,'HK2'!D96:AF165,13,0))</f>
        <v>97</v>
      </c>
      <c r="Q96" s="14">
        <f>IF(D96="","",VLOOKUP(D96,'HK1'!D96:AF165,14,0)+VLOOKUP(D96,'HK2'!D96:AF165,14,0))</f>
        <v>9.15</v>
      </c>
      <c r="R96" s="21">
        <f>IF(D96="","",VLOOKUP(D96,'HK1'!D96:AF165,15,0)+VLOOKUP(D96,'HK2'!D96:AF165,15,0))</f>
        <v>0</v>
      </c>
      <c r="S96" s="21">
        <f>IF(D96="","",VLOOKUP(D96,'HK1'!D96:AF165,16,0)+VLOOKUP(D96,'HK2'!D96:AF165,16,0))</f>
        <v>0</v>
      </c>
      <c r="T96" s="14">
        <f>IF(D96="","",VLOOKUP(D96,'HK1'!D96:AF165,17,0)+VLOOKUP(D96,'HK2'!D96:AF165,17,0))</f>
        <v>0</v>
      </c>
      <c r="U96" s="21">
        <f>IF(D96="","",VLOOKUP(D96,'HK1'!D96:AF165,18,0)+VLOOKUP(D96,'HK2'!D96:AF165,18,0))</f>
        <v>0</v>
      </c>
      <c r="V96" s="21">
        <f>IF(D96="","",VLOOKUP(D96,'HK1'!D96:AF165,19,0)+VLOOKUP(D96,'HK2'!D96:AF165,19,0))</f>
        <v>0</v>
      </c>
      <c r="W96" s="22">
        <f>IF(D96="","",VLOOKUP(D96,'HK1'!D96:AF165,20,0)+VLOOKUP(D96,'HK2'!D96:AF165,20,0))</f>
        <v>0</v>
      </c>
      <c r="X96" s="21">
        <f>IF(D96="","",VLOOKUP(D96,'HK1'!D96:AF165,21,0)+VLOOKUP(D96,'HK2'!D96:AF165,21,0))</f>
        <v>0</v>
      </c>
      <c r="Y96" s="21">
        <f>IF(D96="","",VLOOKUP(D96,'HK1'!D96:AF165,22,0)+VLOOKUP(D96,'HK2'!D96:AF165,22,0))</f>
        <v>21</v>
      </c>
      <c r="Z96" s="22">
        <f>IF(D96="","",VLOOKUP(D96,'HK1'!D96:AF165,23,0)+VLOOKUP(D96,'HK2'!D96:AF165,23,0))</f>
        <v>2.1</v>
      </c>
      <c r="AA96" s="21">
        <f>IF(D96="","",VLOOKUP(D96,'HK1'!D96:AF165,24,0)+VLOOKUP(D96,'HK2'!D96:AF165,24,0))</f>
        <v>0</v>
      </c>
      <c r="AB96" s="21">
        <f>IF(D96="","",VLOOKUP(D96,'HK1'!D96:AF165,25,0)+VLOOKUP(D96,'HK2'!D96:AF165,25,0))</f>
        <v>0</v>
      </c>
      <c r="AC96" s="22">
        <f>IF(D96="","",VLOOKUP(D96,'HK1'!D96:AF165,26,0)+VLOOKUP(D96,'HK2'!D96:AF165,26,0))</f>
        <v>0</v>
      </c>
      <c r="AD96" s="22">
        <f>IF(D96="","",VLOOKUP(D96,'HK1'!D96:AF165,27,0)+VLOOKUP(D96,'HK2'!D96:AF165,27,0))</f>
        <v>2.4</v>
      </c>
      <c r="AE96" s="22">
        <f>IF(D96="","",VLOOKUP(D96,'HK1'!D96:AF165,28,0)+VLOOKUP(D96,'HK2'!D96:AF165,28,0))</f>
        <v>0</v>
      </c>
      <c r="AF96" s="15">
        <f>IF(D96="","",VLOOKUP(D96,'HK1'!D96:AF165,29,0)+VLOOKUP(D96,'HK2'!D96:AF165,29,0))</f>
        <v>44.099999999999994</v>
      </c>
      <c r="AG96" s="16">
        <f t="shared" si="1"/>
        <v>147</v>
      </c>
    </row>
    <row r="97" spans="1:33">
      <c r="A97" s="8">
        <v>94</v>
      </c>
      <c r="B97" s="9">
        <v>1016006</v>
      </c>
      <c r="C97" s="9" t="s">
        <v>123</v>
      </c>
      <c r="D97" s="9" t="s">
        <v>129</v>
      </c>
      <c r="E97" s="10">
        <f>IF(D97="","",VLOOKUP(D97,'HK1'!D97:AF166,2,0)+VLOOKUP(D97,'HK2'!D97:AF166,2,0))</f>
        <v>7</v>
      </c>
      <c r="F97" s="11">
        <f>IF(D97="","",VLOOKUP(D97,'HK1'!D97:AF166,3,0)+VLOOKUP(D97,'HK2'!D97:AF166,3,0))</f>
        <v>2</v>
      </c>
      <c r="G97" s="11">
        <f>IF(D97="","",VLOOKUP(D97,'HK1'!D97:AF166,4,0)+VLOOKUP(D97,'HK2'!D97:AF166,4,0))</f>
        <v>0</v>
      </c>
      <c r="H97" s="11">
        <f>IF(D97="","",VLOOKUP(D97,'HK1'!D97:AF166,5,0)+VLOOKUP(D97,'HK2'!D97:AF166,5,0))</f>
        <v>0</v>
      </c>
      <c r="I97" s="12">
        <f>IF(D97="","",VLOOKUP(D97,'HK1'!D97:AF166,6,0)+VLOOKUP(D97,'HK2'!D97:AF166,6,0))</f>
        <v>11</v>
      </c>
      <c r="J97" s="21">
        <f>IF(D97="","",VLOOKUP(D97,'HK1'!D97:AF166,7,0)+VLOOKUP(D97,'HK2'!D97:AF166,7,0))</f>
        <v>8.4</v>
      </c>
      <c r="K97" s="21">
        <f>IF(D97="","",VLOOKUP(D97,'HK1'!D97:AF166,8,0)+VLOOKUP(D97,'HK2'!D97:AF166,8,0))</f>
        <v>25.199999999999996</v>
      </c>
      <c r="L97" s="21">
        <f>IF(D97="","",VLOOKUP(D97,'HK1'!D97:AF166,9,0)+VLOOKUP(D97,'HK2'!D97:AF166,9,0))</f>
        <v>0</v>
      </c>
      <c r="M97" s="21">
        <f>IF(D97="","",VLOOKUP(D97,'HK1'!D97:AF166,10,0)+VLOOKUP(D97,'HK2'!D97:AF166,10,0))</f>
        <v>0</v>
      </c>
      <c r="N97" s="14">
        <f>IF(D97="","",VLOOKUP(D97,'HK1'!D97:AF166,11,0)+VLOOKUP(D97,'HK2'!D97:AF166,11,0))</f>
        <v>33.599999999999994</v>
      </c>
      <c r="O97" s="21">
        <f>IF(D97="","",VLOOKUP(D97,'HK1'!D97:AF166,12,0)+VLOOKUP(D97,'HK2'!D97:AF166,12,0))</f>
        <v>152</v>
      </c>
      <c r="P97" s="21">
        <f>IF(D97="","",VLOOKUP(D97,'HK1'!D97:AF166,13,0)+VLOOKUP(D97,'HK2'!D97:AF166,13,0))</f>
        <v>159</v>
      </c>
      <c r="Q97" s="14">
        <f>IF(D97="","",VLOOKUP(D97,'HK1'!D97:AF166,14,0)+VLOOKUP(D97,'HK2'!D97:AF166,14,0))</f>
        <v>15.549999999999999</v>
      </c>
      <c r="R97" s="21">
        <f>IF(D97="","",VLOOKUP(D97,'HK1'!D97:AF166,15,0)+VLOOKUP(D97,'HK2'!D97:AF166,15,0))</f>
        <v>0</v>
      </c>
      <c r="S97" s="21">
        <f>IF(D97="","",VLOOKUP(D97,'HK1'!D97:AF166,16,0)+VLOOKUP(D97,'HK2'!D97:AF166,16,0))</f>
        <v>0</v>
      </c>
      <c r="T97" s="14">
        <f>IF(D97="","",VLOOKUP(D97,'HK1'!D97:AF166,17,0)+VLOOKUP(D97,'HK2'!D97:AF166,17,0))</f>
        <v>0</v>
      </c>
      <c r="U97" s="21">
        <f>IF(D97="","",VLOOKUP(D97,'HK1'!D97:AF166,18,0)+VLOOKUP(D97,'HK2'!D97:AF166,18,0))</f>
        <v>0</v>
      </c>
      <c r="V97" s="21">
        <f>IF(D97="","",VLOOKUP(D97,'HK1'!D97:AF166,19,0)+VLOOKUP(D97,'HK2'!D97:AF166,19,0))</f>
        <v>21</v>
      </c>
      <c r="W97" s="22">
        <f>IF(D97="","",VLOOKUP(D97,'HK1'!D97:AF166,20,0)+VLOOKUP(D97,'HK2'!D97:AF166,20,0))</f>
        <v>1.5</v>
      </c>
      <c r="X97" s="21">
        <f>IF(D97="","",VLOOKUP(D97,'HK1'!D97:AF166,21,0)+VLOOKUP(D97,'HK2'!D97:AF166,21,0))</f>
        <v>0</v>
      </c>
      <c r="Y97" s="21">
        <f>IF(D97="","",VLOOKUP(D97,'HK1'!D97:AF166,22,0)+VLOOKUP(D97,'HK2'!D97:AF166,22,0))</f>
        <v>0</v>
      </c>
      <c r="Z97" s="22">
        <f>IF(D97="","",VLOOKUP(D97,'HK1'!D97:AF166,23,0)+VLOOKUP(D97,'HK2'!D97:AF166,23,0))</f>
        <v>0</v>
      </c>
      <c r="AA97" s="21">
        <f>IF(D97="","",VLOOKUP(D97,'HK1'!D97:AF166,24,0)+VLOOKUP(D97,'HK2'!D97:AF166,24,0))</f>
        <v>0</v>
      </c>
      <c r="AB97" s="21">
        <f>IF(D97="","",VLOOKUP(D97,'HK1'!D97:AF166,25,0)+VLOOKUP(D97,'HK2'!D97:AF166,25,0))</f>
        <v>0</v>
      </c>
      <c r="AC97" s="22">
        <f>IF(D97="","",VLOOKUP(D97,'HK1'!D97:AF166,26,0)+VLOOKUP(D97,'HK2'!D97:AF166,26,0))</f>
        <v>0</v>
      </c>
      <c r="AD97" s="22">
        <f>IF(D97="","",VLOOKUP(D97,'HK1'!D97:AF166,27,0)+VLOOKUP(D97,'HK2'!D97:AF166,27,0))</f>
        <v>1.6</v>
      </c>
      <c r="AE97" s="22">
        <f>IF(D97="","",VLOOKUP(D97,'HK1'!D97:AF166,28,0)+VLOOKUP(D97,'HK2'!D97:AF166,28,0))</f>
        <v>0</v>
      </c>
      <c r="AF97" s="15">
        <f>IF(D97="","",VLOOKUP(D97,'HK1'!D97:AF166,29,0)+VLOOKUP(D97,'HK2'!D97:AF166,29,0))</f>
        <v>63.3</v>
      </c>
      <c r="AG97" s="16">
        <f t="shared" si="1"/>
        <v>211</v>
      </c>
    </row>
    <row r="98" spans="1:33">
      <c r="A98" s="8">
        <v>95</v>
      </c>
      <c r="B98" s="9">
        <v>1016003</v>
      </c>
      <c r="C98" s="9" t="s">
        <v>123</v>
      </c>
      <c r="D98" s="9" t="s">
        <v>130</v>
      </c>
      <c r="E98" s="10">
        <f>IF(D98="","",VLOOKUP(D98,'HK1'!D98:AF167,2,0)+VLOOKUP(D98,'HK2'!D98:AF167,2,0))</f>
        <v>8</v>
      </c>
      <c r="F98" s="11">
        <f>IF(D98="","",VLOOKUP(D98,'HK1'!D98:AF167,3,0)+VLOOKUP(D98,'HK2'!D98:AF167,3,0))</f>
        <v>4</v>
      </c>
      <c r="G98" s="11">
        <f>IF(D98="","",VLOOKUP(D98,'HK1'!D98:AF167,4,0)+VLOOKUP(D98,'HK2'!D98:AF167,4,0))</f>
        <v>2</v>
      </c>
      <c r="H98" s="11">
        <f>IF(D98="","",VLOOKUP(D98,'HK1'!D98:AF167,5,0)+VLOOKUP(D98,'HK2'!D98:AF167,5,0))</f>
        <v>1</v>
      </c>
      <c r="I98" s="12">
        <f>IF(D98="","",VLOOKUP(D98,'HK1'!D98:AF167,6,0)+VLOOKUP(D98,'HK2'!D98:AF167,6,0))</f>
        <v>24</v>
      </c>
      <c r="J98" s="21">
        <f>IF(D98="","",VLOOKUP(D98,'HK1'!D98:AF167,7,0)+VLOOKUP(D98,'HK2'!D98:AF167,7,0))</f>
        <v>6</v>
      </c>
      <c r="K98" s="21">
        <f>IF(D98="","",VLOOKUP(D98,'HK1'!D98:AF167,8,0)+VLOOKUP(D98,'HK2'!D98:AF167,8,0))</f>
        <v>10.4</v>
      </c>
      <c r="L98" s="21">
        <f>IF(D98="","",VLOOKUP(D98,'HK1'!D98:AF167,9,0)+VLOOKUP(D98,'HK2'!D98:AF167,9,0))</f>
        <v>0</v>
      </c>
      <c r="M98" s="21">
        <f>IF(D98="","",VLOOKUP(D98,'HK1'!D98:AF167,10,0)+VLOOKUP(D98,'HK2'!D98:AF167,10,0))</f>
        <v>1.6</v>
      </c>
      <c r="N98" s="14">
        <f>IF(D98="","",VLOOKUP(D98,'HK1'!D98:AF167,11,0)+VLOOKUP(D98,'HK2'!D98:AF167,11,0))</f>
        <v>18</v>
      </c>
      <c r="O98" s="21">
        <f>IF(D98="","",VLOOKUP(D98,'HK1'!D98:AF167,12,0)+VLOOKUP(D98,'HK2'!D98:AF167,12,0))</f>
        <v>82</v>
      </c>
      <c r="P98" s="21">
        <f>IF(D98="","",VLOOKUP(D98,'HK1'!D98:AF167,13,0)+VLOOKUP(D98,'HK2'!D98:AF167,13,0))</f>
        <v>97</v>
      </c>
      <c r="Q98" s="14">
        <f>IF(D98="","",VLOOKUP(D98,'HK1'!D98:AF167,14,0)+VLOOKUP(D98,'HK2'!D98:AF167,14,0))</f>
        <v>8.9500000000000011</v>
      </c>
      <c r="R98" s="21">
        <f>IF(D98="","",VLOOKUP(D98,'HK1'!D98:AF167,15,0)+VLOOKUP(D98,'HK2'!D98:AF167,15,0))</f>
        <v>0</v>
      </c>
      <c r="S98" s="21">
        <f>IF(D98="","",VLOOKUP(D98,'HK1'!D98:AF167,16,0)+VLOOKUP(D98,'HK2'!D98:AF167,16,0))</f>
        <v>0</v>
      </c>
      <c r="T98" s="14">
        <f>IF(D98="","",VLOOKUP(D98,'HK1'!D98:AF167,17,0)+VLOOKUP(D98,'HK2'!D98:AF167,17,0))</f>
        <v>0</v>
      </c>
      <c r="U98" s="21">
        <f>IF(D98="","",VLOOKUP(D98,'HK1'!D98:AF167,18,0)+VLOOKUP(D98,'HK2'!D98:AF167,18,0))</f>
        <v>0</v>
      </c>
      <c r="V98" s="21">
        <f>IF(D98="","",VLOOKUP(D98,'HK1'!D98:AF167,19,0)+VLOOKUP(D98,'HK2'!D98:AF167,19,0))</f>
        <v>0</v>
      </c>
      <c r="W98" s="22">
        <f>IF(D98="","",VLOOKUP(D98,'HK1'!D98:AF167,20,0)+VLOOKUP(D98,'HK2'!D98:AF167,20,0))</f>
        <v>0</v>
      </c>
      <c r="X98" s="21">
        <f>IF(D98="","",VLOOKUP(D98,'HK1'!D98:AF167,21,0)+VLOOKUP(D98,'HK2'!D98:AF167,21,0))</f>
        <v>0</v>
      </c>
      <c r="Y98" s="21">
        <f>IF(D98="","",VLOOKUP(D98,'HK1'!D98:AF167,22,0)+VLOOKUP(D98,'HK2'!D98:AF167,22,0))</f>
        <v>0</v>
      </c>
      <c r="Z98" s="22">
        <f>IF(D98="","",VLOOKUP(D98,'HK1'!D98:AF167,23,0)+VLOOKUP(D98,'HK2'!D98:AF167,23,0))</f>
        <v>0</v>
      </c>
      <c r="AA98" s="21">
        <f>IF(D98="","",VLOOKUP(D98,'HK1'!D98:AF167,24,0)+VLOOKUP(D98,'HK2'!D98:AF167,24,0))</f>
        <v>0</v>
      </c>
      <c r="AB98" s="21">
        <f>IF(D98="","",VLOOKUP(D98,'HK1'!D98:AF167,25,0)+VLOOKUP(D98,'HK2'!D98:AF167,25,0))</f>
        <v>0</v>
      </c>
      <c r="AC98" s="22">
        <f>IF(D98="","",VLOOKUP(D98,'HK1'!D98:AF167,26,0)+VLOOKUP(D98,'HK2'!D98:AF167,26,0))</f>
        <v>0</v>
      </c>
      <c r="AD98" s="22">
        <f>IF(D98="","",VLOOKUP(D98,'HK1'!D98:AF167,27,0)+VLOOKUP(D98,'HK2'!D98:AF167,27,0))</f>
        <v>2.8</v>
      </c>
      <c r="AE98" s="22">
        <f>IF(D98="","",VLOOKUP(D98,'HK1'!D98:AF167,28,0)+VLOOKUP(D98,'HK2'!D98:AF167,28,0))</f>
        <v>8.4</v>
      </c>
      <c r="AF98" s="15">
        <f>IF(D98="","",VLOOKUP(D98,'HK1'!D98:AF167,29,0)+VLOOKUP(D98,'HK2'!D98:AF167,29,0))</f>
        <v>62.2</v>
      </c>
      <c r="AG98" s="16">
        <f t="shared" si="1"/>
        <v>207.3</v>
      </c>
    </row>
    <row r="99" spans="1:33">
      <c r="A99" s="8">
        <v>96</v>
      </c>
      <c r="B99" s="9">
        <v>1010038</v>
      </c>
      <c r="C99" s="9" t="s">
        <v>123</v>
      </c>
      <c r="D99" s="9" t="s">
        <v>131</v>
      </c>
      <c r="E99" s="10">
        <f>IF(D99="","",VLOOKUP(D99,'HK1'!D99:AF168,2,0)+VLOOKUP(D99,'HK2'!D99:AF168,2,0))</f>
        <v>0</v>
      </c>
      <c r="F99" s="11">
        <f>IF(D99="","",VLOOKUP(D99,'HK1'!D99:AF168,3,0)+VLOOKUP(D99,'HK2'!D99:AF168,3,0))</f>
        <v>0</v>
      </c>
      <c r="G99" s="11">
        <f>IF(D99="","",VLOOKUP(D99,'HK1'!D99:AF168,4,0)+VLOOKUP(D99,'HK2'!D99:AF168,4,0))</f>
        <v>0</v>
      </c>
      <c r="H99" s="11">
        <f>IF(D99="","",VLOOKUP(D99,'HK1'!D99:AF168,5,0)+VLOOKUP(D99,'HK2'!D99:AF168,5,0))</f>
        <v>0</v>
      </c>
      <c r="I99" s="12">
        <f>IF(D99="","",VLOOKUP(D99,'HK1'!D99:AF168,6,0)+VLOOKUP(D99,'HK2'!D99:AF168,6,0))</f>
        <v>0</v>
      </c>
      <c r="J99" s="21">
        <f>IF(D99="","",VLOOKUP(D99,'HK1'!D99:AF168,7,0)+VLOOKUP(D99,'HK2'!D99:AF168,7,0))</f>
        <v>0</v>
      </c>
      <c r="K99" s="21">
        <f>IF(D99="","",VLOOKUP(D99,'HK1'!D99:AF168,8,0)+VLOOKUP(D99,'HK2'!D99:AF168,8,0))</f>
        <v>6</v>
      </c>
      <c r="L99" s="21">
        <f>IF(D99="","",VLOOKUP(D99,'HK1'!D99:AF168,9,0)+VLOOKUP(D99,'HK2'!D99:AF168,9,0))</f>
        <v>0</v>
      </c>
      <c r="M99" s="21">
        <f>IF(D99="","",VLOOKUP(D99,'HK1'!D99:AF168,10,0)+VLOOKUP(D99,'HK2'!D99:AF168,10,0))</f>
        <v>0</v>
      </c>
      <c r="N99" s="14">
        <f>IF(D99="","",VLOOKUP(D99,'HK1'!D99:AF168,11,0)+VLOOKUP(D99,'HK2'!D99:AF168,11,0))</f>
        <v>6</v>
      </c>
      <c r="O99" s="21">
        <f>IF(D99="","",VLOOKUP(D99,'HK1'!D99:AF168,12,0)+VLOOKUP(D99,'HK2'!D99:AF168,12,0))</f>
        <v>0</v>
      </c>
      <c r="P99" s="21">
        <f>IF(D99="","",VLOOKUP(D99,'HK1'!D99:AF168,13,0)+VLOOKUP(D99,'HK2'!D99:AF168,13,0))</f>
        <v>0</v>
      </c>
      <c r="Q99" s="14">
        <f>IF(D99="","",VLOOKUP(D99,'HK1'!D99:AF168,14,0)+VLOOKUP(D99,'HK2'!D99:AF168,14,0))</f>
        <v>0</v>
      </c>
      <c r="R99" s="21">
        <f>IF(D99="","",VLOOKUP(D99,'HK1'!D99:AF168,15,0)+VLOOKUP(D99,'HK2'!D99:AF168,15,0))</f>
        <v>0</v>
      </c>
      <c r="S99" s="21">
        <f>IF(D99="","",VLOOKUP(D99,'HK1'!D99:AF168,16,0)+VLOOKUP(D99,'HK2'!D99:AF168,16,0))</f>
        <v>0</v>
      </c>
      <c r="T99" s="14">
        <f>IF(D99="","",VLOOKUP(D99,'HK1'!D99:AF168,17,0)+VLOOKUP(D99,'HK2'!D99:AF168,17,0))</f>
        <v>0</v>
      </c>
      <c r="U99" s="21">
        <f>IF(D99="","",VLOOKUP(D99,'HK1'!D99:AF168,18,0)+VLOOKUP(D99,'HK2'!D99:AF168,18,0))</f>
        <v>0</v>
      </c>
      <c r="V99" s="21">
        <f>IF(D99="","",VLOOKUP(D99,'HK1'!D99:AF168,19,0)+VLOOKUP(D99,'HK2'!D99:AF168,19,0))</f>
        <v>0</v>
      </c>
      <c r="W99" s="22">
        <f>IF(D99="","",VLOOKUP(D99,'HK1'!D99:AF168,20,0)+VLOOKUP(D99,'HK2'!D99:AF168,20,0))</f>
        <v>0</v>
      </c>
      <c r="X99" s="21">
        <f>IF(D99="","",VLOOKUP(D99,'HK1'!D99:AF168,21,0)+VLOOKUP(D99,'HK2'!D99:AF168,21,0))</f>
        <v>0</v>
      </c>
      <c r="Y99" s="21">
        <f>IF(D99="","",VLOOKUP(D99,'HK1'!D99:AF168,22,0)+VLOOKUP(D99,'HK2'!D99:AF168,22,0))</f>
        <v>0</v>
      </c>
      <c r="Z99" s="22">
        <f>IF(D99="","",VLOOKUP(D99,'HK1'!D99:AF168,23,0)+VLOOKUP(D99,'HK2'!D99:AF168,23,0))</f>
        <v>0</v>
      </c>
      <c r="AA99" s="21">
        <f>IF(D99="","",VLOOKUP(D99,'HK1'!D99:AF168,24,0)+VLOOKUP(D99,'HK2'!D99:AF168,24,0))</f>
        <v>0</v>
      </c>
      <c r="AB99" s="21">
        <f>IF(D99="","",VLOOKUP(D99,'HK1'!D99:AF168,25,0)+VLOOKUP(D99,'HK2'!D99:AF168,25,0))</f>
        <v>0</v>
      </c>
      <c r="AC99" s="22">
        <f>IF(D99="","",VLOOKUP(D99,'HK1'!D99:AF168,26,0)+VLOOKUP(D99,'HK2'!D99:AF168,26,0))</f>
        <v>0</v>
      </c>
      <c r="AD99" s="22">
        <f>IF(D99="","",VLOOKUP(D99,'HK1'!D99:AF168,27,0)+VLOOKUP(D99,'HK2'!D99:AF168,27,0))</f>
        <v>2.4</v>
      </c>
      <c r="AE99" s="22">
        <f>IF(D99="","",VLOOKUP(D99,'HK1'!D99:AF168,28,0)+VLOOKUP(D99,'HK2'!D99:AF168,28,0))</f>
        <v>0</v>
      </c>
      <c r="AF99" s="15">
        <f>IF(D99="","",VLOOKUP(D99,'HK1'!D99:AF168,29,0)+VLOOKUP(D99,'HK2'!D99:AF168,29,0))</f>
        <v>8.4</v>
      </c>
      <c r="AG99" s="16">
        <f t="shared" si="1"/>
        <v>28</v>
      </c>
    </row>
    <row r="100" spans="1:33">
      <c r="A100" s="8">
        <v>97</v>
      </c>
      <c r="B100" s="9">
        <v>1016001</v>
      </c>
      <c r="C100" s="9" t="s">
        <v>123</v>
      </c>
      <c r="D100" s="9" t="s">
        <v>132</v>
      </c>
      <c r="E100" s="10">
        <f>IF(D100="","",VLOOKUP(D100,'HK1'!D100:AF169,2,0)+VLOOKUP(D100,'HK2'!D100:AF169,2,0))</f>
        <v>0</v>
      </c>
      <c r="F100" s="11">
        <f>IF(D100="","",VLOOKUP(D100,'HK1'!D100:AF169,3,0)+VLOOKUP(D100,'HK2'!D100:AF169,3,0))</f>
        <v>0</v>
      </c>
      <c r="G100" s="11">
        <f>IF(D100="","",VLOOKUP(D100,'HK1'!D100:AF169,4,0)+VLOOKUP(D100,'HK2'!D100:AF169,4,0))</f>
        <v>0</v>
      </c>
      <c r="H100" s="11">
        <f>IF(D100="","",VLOOKUP(D100,'HK1'!D100:AF169,5,0)+VLOOKUP(D100,'HK2'!D100:AF169,5,0))</f>
        <v>0</v>
      </c>
      <c r="I100" s="12">
        <f>IF(D100="","",VLOOKUP(D100,'HK1'!D100:AF169,6,0)+VLOOKUP(D100,'HK2'!D100:AF169,6,0))</f>
        <v>0</v>
      </c>
      <c r="J100" s="21">
        <f>IF(D100="","",VLOOKUP(D100,'HK1'!D100:AF169,7,0)+VLOOKUP(D100,'HK2'!D100:AF169,7,0))</f>
        <v>0</v>
      </c>
      <c r="K100" s="21">
        <f>IF(D100="","",VLOOKUP(D100,'HK1'!D100:AF169,8,0)+VLOOKUP(D100,'HK2'!D100:AF169,8,0))</f>
        <v>0</v>
      </c>
      <c r="L100" s="21">
        <f>IF(D100="","",VLOOKUP(D100,'HK1'!D100:AF169,9,0)+VLOOKUP(D100,'HK2'!D100:AF169,9,0))</f>
        <v>0</v>
      </c>
      <c r="M100" s="21">
        <f>IF(D100="","",VLOOKUP(D100,'HK1'!D100:AF169,10,0)+VLOOKUP(D100,'HK2'!D100:AF169,10,0))</f>
        <v>0</v>
      </c>
      <c r="N100" s="14">
        <f>IF(D100="","",VLOOKUP(D100,'HK1'!D100:AF169,11,0)+VLOOKUP(D100,'HK2'!D100:AF169,11,0))</f>
        <v>0</v>
      </c>
      <c r="O100" s="21">
        <f>IF(D100="","",VLOOKUP(D100,'HK1'!D100:AF169,12,0)+VLOOKUP(D100,'HK2'!D100:AF169,12,0))</f>
        <v>0</v>
      </c>
      <c r="P100" s="21">
        <f>IF(D100="","",VLOOKUP(D100,'HK1'!D100:AF169,13,0)+VLOOKUP(D100,'HK2'!D100:AF169,13,0))</f>
        <v>181</v>
      </c>
      <c r="Q100" s="14">
        <f>IF(D100="","",VLOOKUP(D100,'HK1'!D100:AF169,14,0)+VLOOKUP(D100,'HK2'!D100:AF169,14,0))</f>
        <v>9.0500000000000007</v>
      </c>
      <c r="R100" s="21">
        <f>IF(D100="","",VLOOKUP(D100,'HK1'!D100:AF169,15,0)+VLOOKUP(D100,'HK2'!D100:AF169,15,0))</f>
        <v>0</v>
      </c>
      <c r="S100" s="21">
        <f>IF(D100="","",VLOOKUP(D100,'HK1'!D100:AF169,16,0)+VLOOKUP(D100,'HK2'!D100:AF169,16,0))</f>
        <v>33</v>
      </c>
      <c r="T100" s="14">
        <f>IF(D100="","",VLOOKUP(D100,'HK1'!D100:AF169,17,0)+VLOOKUP(D100,'HK2'!D100:AF169,17,0))</f>
        <v>1.65</v>
      </c>
      <c r="U100" s="21">
        <f>IF(D100="","",VLOOKUP(D100,'HK1'!D100:AF169,18,0)+VLOOKUP(D100,'HK2'!D100:AF169,18,0))</f>
        <v>0</v>
      </c>
      <c r="V100" s="21">
        <f>IF(D100="","",VLOOKUP(D100,'HK1'!D100:AF169,19,0)+VLOOKUP(D100,'HK2'!D100:AF169,19,0))</f>
        <v>0</v>
      </c>
      <c r="W100" s="22">
        <f>IF(D100="","",VLOOKUP(D100,'HK1'!D100:AF169,20,0)+VLOOKUP(D100,'HK2'!D100:AF169,20,0))</f>
        <v>0</v>
      </c>
      <c r="X100" s="21">
        <f>IF(D100="","",VLOOKUP(D100,'HK1'!D100:AF169,21,0)+VLOOKUP(D100,'HK2'!D100:AF169,21,0))</f>
        <v>0</v>
      </c>
      <c r="Y100" s="21">
        <f>IF(D100="","",VLOOKUP(D100,'HK1'!D100:AF169,22,0)+VLOOKUP(D100,'HK2'!D100:AF169,22,0))</f>
        <v>0</v>
      </c>
      <c r="Z100" s="22">
        <f>IF(D100="","",VLOOKUP(D100,'HK1'!D100:AF169,23,0)+VLOOKUP(D100,'HK2'!D100:AF169,23,0))</f>
        <v>0</v>
      </c>
      <c r="AA100" s="21">
        <f>IF(D100="","",VLOOKUP(D100,'HK1'!D100:AF169,24,0)+VLOOKUP(D100,'HK2'!D100:AF169,24,0))</f>
        <v>0</v>
      </c>
      <c r="AB100" s="21">
        <f>IF(D100="","",VLOOKUP(D100,'HK1'!D100:AF169,25,0)+VLOOKUP(D100,'HK2'!D100:AF169,25,0))</f>
        <v>0</v>
      </c>
      <c r="AC100" s="22">
        <f>IF(D100="","",VLOOKUP(D100,'HK1'!D100:AF169,26,0)+VLOOKUP(D100,'HK2'!D100:AF169,26,0))</f>
        <v>0</v>
      </c>
      <c r="AD100" s="22">
        <f>IF(D100="","",VLOOKUP(D100,'HK1'!D100:AF169,27,0)+VLOOKUP(D100,'HK2'!D100:AF169,27,0))</f>
        <v>0</v>
      </c>
      <c r="AE100" s="22">
        <f>IF(D100="","",VLOOKUP(D100,'HK1'!D100:AF169,28,0)+VLOOKUP(D100,'HK2'!D100:AF169,28,0))</f>
        <v>0</v>
      </c>
      <c r="AF100" s="15">
        <f>IF(D100="","",VLOOKUP(D100,'HK1'!D100:AF169,29,0)+VLOOKUP(D100,'HK2'!D100:AF169,29,0))</f>
        <v>10.7</v>
      </c>
      <c r="AG100" s="16">
        <f t="shared" si="1"/>
        <v>35.700000000000003</v>
      </c>
    </row>
    <row r="101" spans="1:33" hidden="1">
      <c r="A101" s="8">
        <v>98</v>
      </c>
      <c r="B101" s="9">
        <v>1013033</v>
      </c>
      <c r="C101" s="9" t="s">
        <v>133</v>
      </c>
      <c r="D101" s="9" t="s">
        <v>134</v>
      </c>
      <c r="E101" s="10">
        <f>IF(D101="","",VLOOKUP(D101,'HK1'!D101:AF170,2,0)+VLOOKUP(D101,'HK2'!D101:AF170,2,0))</f>
        <v>0</v>
      </c>
      <c r="F101" s="11">
        <f>IF(D101="","",VLOOKUP(D101,'HK1'!D101:AF170,3,0)+VLOOKUP(D101,'HK2'!D101:AF170,3,0))</f>
        <v>0</v>
      </c>
      <c r="G101" s="11">
        <f>IF(D101="","",VLOOKUP(D101,'HK1'!D101:AF170,4,0)+VLOOKUP(D101,'HK2'!D101:AF170,4,0))</f>
        <v>0</v>
      </c>
      <c r="H101" s="11">
        <f>IF(D101="","",VLOOKUP(D101,'HK1'!D101:AF170,5,0)+VLOOKUP(D101,'HK2'!D101:AF170,5,0))</f>
        <v>0</v>
      </c>
      <c r="I101" s="12">
        <f>IF(D101="","",VLOOKUP(D101,'HK1'!D101:AF170,6,0)+VLOOKUP(D101,'HK2'!D101:AF170,6,0))</f>
        <v>0</v>
      </c>
      <c r="J101" s="21">
        <f>IF(D101="","",VLOOKUP(D101,'HK1'!D101:AF170,7,0)+VLOOKUP(D101,'HK2'!D101:AF170,7,0))</f>
        <v>0</v>
      </c>
      <c r="K101" s="21">
        <f>IF(D101="","",VLOOKUP(D101,'HK1'!D101:AF170,8,0)+VLOOKUP(D101,'HK2'!D101:AF170,8,0))</f>
        <v>0</v>
      </c>
      <c r="L101" s="21">
        <f>IF(D101="","",VLOOKUP(D101,'HK1'!D101:AF170,9,0)+VLOOKUP(D101,'HK2'!D101:AF170,9,0))</f>
        <v>0</v>
      </c>
      <c r="M101" s="21">
        <f>IF(D101="","",VLOOKUP(D101,'HK1'!D101:AF170,10,0)+VLOOKUP(D101,'HK2'!D101:AF170,10,0))</f>
        <v>0</v>
      </c>
      <c r="N101" s="14">
        <f>IF(D101="","",VLOOKUP(D101,'HK1'!D101:AF170,11,0)+VLOOKUP(D101,'HK2'!D101:AF170,11,0))</f>
        <v>0</v>
      </c>
      <c r="O101" s="21">
        <f>IF(D101="","",VLOOKUP(D101,'HK1'!D101:AF170,12,0)+VLOOKUP(D101,'HK2'!D101:AF170,12,0))</f>
        <v>0</v>
      </c>
      <c r="P101" s="21">
        <f>IF(D101="","",VLOOKUP(D101,'HK1'!D101:AF170,13,0)+VLOOKUP(D101,'HK2'!D101:AF170,13,0))</f>
        <v>0</v>
      </c>
      <c r="Q101" s="14">
        <f>IF(D101="","",VLOOKUP(D101,'HK1'!D101:AF170,14,0)+VLOOKUP(D101,'HK2'!D101:AF170,14,0))</f>
        <v>0</v>
      </c>
      <c r="R101" s="21">
        <f>IF(D101="","",VLOOKUP(D101,'HK1'!D101:AF170,15,0)+VLOOKUP(D101,'HK2'!D101:AF170,15,0))</f>
        <v>0</v>
      </c>
      <c r="S101" s="21">
        <f>IF(D101="","",VLOOKUP(D101,'HK1'!D101:AF170,16,0)+VLOOKUP(D101,'HK2'!D101:AF170,16,0))</f>
        <v>0</v>
      </c>
      <c r="T101" s="14">
        <f>IF(D101="","",VLOOKUP(D101,'HK1'!D101:AF170,17,0)+VLOOKUP(D101,'HK2'!D101:AF170,17,0))</f>
        <v>0</v>
      </c>
      <c r="U101" s="21">
        <f>IF(D101="","",VLOOKUP(D101,'HK1'!D101:AF170,18,0)+VLOOKUP(D101,'HK2'!D101:AF170,18,0))</f>
        <v>0</v>
      </c>
      <c r="V101" s="21">
        <f>IF(D101="","",VLOOKUP(D101,'HK1'!D101:AF170,19,0)+VLOOKUP(D101,'HK2'!D101:AF170,19,0))</f>
        <v>0</v>
      </c>
      <c r="W101" s="22">
        <f>IF(D101="","",VLOOKUP(D101,'HK1'!D101:AF170,20,0)+VLOOKUP(D101,'HK2'!D101:AF170,20,0))</f>
        <v>0</v>
      </c>
      <c r="X101" s="21">
        <f>IF(D101="","",VLOOKUP(D101,'HK1'!D101:AF170,21,0)+VLOOKUP(D101,'HK2'!D101:AF170,21,0))</f>
        <v>0</v>
      </c>
      <c r="Y101" s="21">
        <f>IF(D101="","",VLOOKUP(D101,'HK1'!D101:AF170,22,0)+VLOOKUP(D101,'HK2'!D101:AF170,22,0))</f>
        <v>0</v>
      </c>
      <c r="Z101" s="22">
        <f>IF(D101="","",VLOOKUP(D101,'HK1'!D101:AF170,23,0)+VLOOKUP(D101,'HK2'!D101:AF170,23,0))</f>
        <v>0</v>
      </c>
      <c r="AA101" s="21">
        <f>IF(D101="","",VLOOKUP(D101,'HK1'!D101:AF170,24,0)+VLOOKUP(D101,'HK2'!D101:AF170,24,0))</f>
        <v>0</v>
      </c>
      <c r="AB101" s="21">
        <f>IF(D101="","",VLOOKUP(D101,'HK1'!D101:AF170,25,0)+VLOOKUP(D101,'HK2'!D101:AF170,25,0))</f>
        <v>0</v>
      </c>
      <c r="AC101" s="22">
        <f>IF(D101="","",VLOOKUP(D101,'HK1'!D101:AF170,26,0)+VLOOKUP(D101,'HK2'!D101:AF170,26,0))</f>
        <v>0</v>
      </c>
      <c r="AD101" s="22">
        <f>IF(D101="","",VLOOKUP(D101,'HK1'!D101:AF170,27,0)+VLOOKUP(D101,'HK2'!D101:AF170,27,0))</f>
        <v>0</v>
      </c>
      <c r="AE101" s="22">
        <f>IF(D101="","",VLOOKUP(D101,'HK1'!D101:AF170,28,0)+VLOOKUP(D101,'HK2'!D101:AF170,28,0))</f>
        <v>0</v>
      </c>
      <c r="AF101" s="15">
        <f>IF(D101="","",VLOOKUP(D101,'HK1'!D101:AF170,29,0)+VLOOKUP(D101,'HK2'!D101:AF170,29,0))</f>
        <v>0</v>
      </c>
      <c r="AG101" s="16">
        <f t="shared" si="1"/>
        <v>0</v>
      </c>
    </row>
    <row r="102" spans="1:33">
      <c r="A102" s="8">
        <v>99</v>
      </c>
      <c r="B102" s="9">
        <v>1013008</v>
      </c>
      <c r="C102" s="9" t="s">
        <v>133</v>
      </c>
      <c r="D102" s="9" t="s">
        <v>135</v>
      </c>
      <c r="E102" s="10">
        <f>IF(D102="","",VLOOKUP(D102,'HK1'!D102:AF171,2,0)+VLOOKUP(D102,'HK2'!D102:AF171,2,0))</f>
        <v>2</v>
      </c>
      <c r="F102" s="11">
        <f>IF(D102="","",VLOOKUP(D102,'HK1'!D102:AF171,3,0)+VLOOKUP(D102,'HK2'!D102:AF171,3,0))</f>
        <v>2</v>
      </c>
      <c r="G102" s="11">
        <f>IF(D102="","",VLOOKUP(D102,'HK1'!D102:AF171,4,0)+VLOOKUP(D102,'HK2'!D102:AF171,4,0))</f>
        <v>0</v>
      </c>
      <c r="H102" s="11">
        <f>IF(D102="","",VLOOKUP(D102,'HK1'!D102:AF171,5,0)+VLOOKUP(D102,'HK2'!D102:AF171,5,0))</f>
        <v>0</v>
      </c>
      <c r="I102" s="12">
        <f>IF(D102="","",VLOOKUP(D102,'HK1'!D102:AF171,6,0)+VLOOKUP(D102,'HK2'!D102:AF171,6,0))</f>
        <v>6</v>
      </c>
      <c r="J102" s="21">
        <f>IF(D102="","",VLOOKUP(D102,'HK1'!D102:AF171,7,0)+VLOOKUP(D102,'HK2'!D102:AF171,7,0))</f>
        <v>7.1999999999999993</v>
      </c>
      <c r="K102" s="21">
        <f>IF(D102="","",VLOOKUP(D102,'HK1'!D102:AF171,8,0)+VLOOKUP(D102,'HK2'!D102:AF171,8,0))</f>
        <v>1.2</v>
      </c>
      <c r="L102" s="21">
        <f>IF(D102="","",VLOOKUP(D102,'HK1'!D102:AF171,9,0)+VLOOKUP(D102,'HK2'!D102:AF171,9,0))</f>
        <v>0</v>
      </c>
      <c r="M102" s="21">
        <f>IF(D102="","",VLOOKUP(D102,'HK1'!D102:AF171,10,0)+VLOOKUP(D102,'HK2'!D102:AF171,10,0))</f>
        <v>0</v>
      </c>
      <c r="N102" s="14">
        <f>IF(D102="","",VLOOKUP(D102,'HK1'!D102:AF171,11,0)+VLOOKUP(D102,'HK2'!D102:AF171,11,0))</f>
        <v>8.3999999999999986</v>
      </c>
      <c r="O102" s="21">
        <f>IF(D102="","",VLOOKUP(D102,'HK1'!D102:AF171,12,0)+VLOOKUP(D102,'HK2'!D102:AF171,12,0))</f>
        <v>47</v>
      </c>
      <c r="P102" s="21">
        <f>IF(D102="","",VLOOKUP(D102,'HK1'!D102:AF171,13,0)+VLOOKUP(D102,'HK2'!D102:AF171,13,0))</f>
        <v>49</v>
      </c>
      <c r="Q102" s="14">
        <f>IF(D102="","",VLOOKUP(D102,'HK1'!D102:AF171,14,0)+VLOOKUP(D102,'HK2'!D102:AF171,14,0))</f>
        <v>4.8000000000000007</v>
      </c>
      <c r="R102" s="21">
        <f>IF(D102="","",VLOOKUP(D102,'HK1'!D102:AF171,15,0)+VLOOKUP(D102,'HK2'!D102:AF171,15,0))</f>
        <v>0</v>
      </c>
      <c r="S102" s="21">
        <f>IF(D102="","",VLOOKUP(D102,'HK1'!D102:AF171,16,0)+VLOOKUP(D102,'HK2'!D102:AF171,16,0))</f>
        <v>0</v>
      </c>
      <c r="T102" s="14">
        <f>IF(D102="","",VLOOKUP(D102,'HK1'!D102:AF171,17,0)+VLOOKUP(D102,'HK2'!D102:AF171,17,0))</f>
        <v>0</v>
      </c>
      <c r="U102" s="21">
        <f>IF(D102="","",VLOOKUP(D102,'HK1'!D102:AF171,18,0)+VLOOKUP(D102,'HK2'!D102:AF171,18,0))</f>
        <v>0</v>
      </c>
      <c r="V102" s="21">
        <f>IF(D102="","",VLOOKUP(D102,'HK1'!D102:AF171,19,0)+VLOOKUP(D102,'HK2'!D102:AF171,19,0))</f>
        <v>19</v>
      </c>
      <c r="W102" s="22">
        <f>IF(D102="","",VLOOKUP(D102,'HK1'!D102:AF171,20,0)+VLOOKUP(D102,'HK2'!D102:AF171,20,0))</f>
        <v>1.3571428571428572</v>
      </c>
      <c r="X102" s="21">
        <f>IF(D102="","",VLOOKUP(D102,'HK1'!D102:AF171,21,0)+VLOOKUP(D102,'HK2'!D102:AF171,21,0))</f>
        <v>0</v>
      </c>
      <c r="Y102" s="21">
        <f>IF(D102="","",VLOOKUP(D102,'HK1'!D102:AF171,22,0)+VLOOKUP(D102,'HK2'!D102:AF171,22,0))</f>
        <v>0</v>
      </c>
      <c r="Z102" s="22">
        <f>IF(D102="","",VLOOKUP(D102,'HK1'!D102:AF171,23,0)+VLOOKUP(D102,'HK2'!D102:AF171,23,0))</f>
        <v>0</v>
      </c>
      <c r="AA102" s="21">
        <f>IF(D102="","",VLOOKUP(D102,'HK1'!D102:AF171,24,0)+VLOOKUP(D102,'HK2'!D102:AF171,24,0))</f>
        <v>0</v>
      </c>
      <c r="AB102" s="21">
        <f>IF(D102="","",VLOOKUP(D102,'HK1'!D102:AF171,25,0)+VLOOKUP(D102,'HK2'!D102:AF171,25,0))</f>
        <v>0</v>
      </c>
      <c r="AC102" s="22">
        <f>IF(D102="","",VLOOKUP(D102,'HK1'!D102:AF171,26,0)+VLOOKUP(D102,'HK2'!D102:AF171,26,0))</f>
        <v>0</v>
      </c>
      <c r="AD102" s="22">
        <f>IF(D102="","",VLOOKUP(D102,'HK1'!D102:AF171,27,0)+VLOOKUP(D102,'HK2'!D102:AF171,27,0))</f>
        <v>0</v>
      </c>
      <c r="AE102" s="22">
        <f>IF(D102="","",VLOOKUP(D102,'HK1'!D102:AF171,28,0)+VLOOKUP(D102,'HK2'!D102:AF171,28,0))</f>
        <v>14.399999999999999</v>
      </c>
      <c r="AF102" s="15">
        <f>IF(D102="","",VLOOKUP(D102,'HK1'!D102:AF171,29,0)+VLOOKUP(D102,'HK2'!D102:AF171,29,0))</f>
        <v>35</v>
      </c>
      <c r="AG102" s="16">
        <f t="shared" si="1"/>
        <v>116.7</v>
      </c>
    </row>
    <row r="103" spans="1:33">
      <c r="A103" s="8">
        <v>100</v>
      </c>
      <c r="B103" s="9">
        <v>1013015</v>
      </c>
      <c r="C103" s="9" t="s">
        <v>133</v>
      </c>
      <c r="D103" s="9" t="s">
        <v>136</v>
      </c>
      <c r="E103" s="10">
        <f>IF(D103="","",VLOOKUP(D103,'HK1'!D103:AF172,2,0)+VLOOKUP(D103,'HK2'!D103:AF172,2,0))</f>
        <v>6</v>
      </c>
      <c r="F103" s="11">
        <f>IF(D103="","",VLOOKUP(D103,'HK1'!D103:AF172,3,0)+VLOOKUP(D103,'HK2'!D103:AF172,3,0))</f>
        <v>0</v>
      </c>
      <c r="G103" s="11">
        <f>IF(D103="","",VLOOKUP(D103,'HK1'!D103:AF172,4,0)+VLOOKUP(D103,'HK2'!D103:AF172,4,0))</f>
        <v>0</v>
      </c>
      <c r="H103" s="11">
        <f>IF(D103="","",VLOOKUP(D103,'HK1'!D103:AF172,5,0)+VLOOKUP(D103,'HK2'!D103:AF172,5,0))</f>
        <v>0</v>
      </c>
      <c r="I103" s="12">
        <f>IF(D103="","",VLOOKUP(D103,'HK1'!D103:AF172,6,0)+VLOOKUP(D103,'HK2'!D103:AF172,6,0))</f>
        <v>6</v>
      </c>
      <c r="J103" s="21">
        <f>IF(D103="","",VLOOKUP(D103,'HK1'!D103:AF172,7,0)+VLOOKUP(D103,'HK2'!D103:AF172,7,0))</f>
        <v>9.6</v>
      </c>
      <c r="K103" s="21">
        <f>IF(D103="","",VLOOKUP(D103,'HK1'!D103:AF172,8,0)+VLOOKUP(D103,'HK2'!D103:AF172,8,0))</f>
        <v>26.799999999999997</v>
      </c>
      <c r="L103" s="21">
        <f>IF(D103="","",VLOOKUP(D103,'HK1'!D103:AF172,9,0)+VLOOKUP(D103,'HK2'!D103:AF172,9,0))</f>
        <v>0</v>
      </c>
      <c r="M103" s="21">
        <f>IF(D103="","",VLOOKUP(D103,'HK1'!D103:AF172,10,0)+VLOOKUP(D103,'HK2'!D103:AF172,10,0))</f>
        <v>0</v>
      </c>
      <c r="N103" s="14">
        <f>IF(D103="","",VLOOKUP(D103,'HK1'!D103:AF172,11,0)+VLOOKUP(D103,'HK2'!D103:AF172,11,0))</f>
        <v>36.399999999999991</v>
      </c>
      <c r="O103" s="21">
        <f>IF(D103="","",VLOOKUP(D103,'HK1'!D103:AF172,12,0)+VLOOKUP(D103,'HK2'!D103:AF172,12,0))</f>
        <v>129</v>
      </c>
      <c r="P103" s="21">
        <f>IF(D103="","",VLOOKUP(D103,'HK1'!D103:AF172,13,0)+VLOOKUP(D103,'HK2'!D103:AF172,13,0))</f>
        <v>28</v>
      </c>
      <c r="Q103" s="14">
        <f>IF(D103="","",VLOOKUP(D103,'HK1'!D103:AF172,14,0)+VLOOKUP(D103,'HK2'!D103:AF172,14,0))</f>
        <v>7.85</v>
      </c>
      <c r="R103" s="21">
        <f>IF(D103="","",VLOOKUP(D103,'HK1'!D103:AF172,15,0)+VLOOKUP(D103,'HK2'!D103:AF172,15,0))</f>
        <v>0</v>
      </c>
      <c r="S103" s="21">
        <f>IF(D103="","",VLOOKUP(D103,'HK1'!D103:AF172,16,0)+VLOOKUP(D103,'HK2'!D103:AF172,16,0))</f>
        <v>0</v>
      </c>
      <c r="T103" s="14">
        <f>IF(D103="","",VLOOKUP(D103,'HK1'!D103:AF172,17,0)+VLOOKUP(D103,'HK2'!D103:AF172,17,0))</f>
        <v>0</v>
      </c>
      <c r="U103" s="21">
        <f>IF(D103="","",VLOOKUP(D103,'HK1'!D103:AF172,18,0)+VLOOKUP(D103,'HK2'!D103:AF172,18,0))</f>
        <v>0</v>
      </c>
      <c r="V103" s="21">
        <f>IF(D103="","",VLOOKUP(D103,'HK1'!D103:AF172,19,0)+VLOOKUP(D103,'HK2'!D103:AF172,19,0))</f>
        <v>0</v>
      </c>
      <c r="W103" s="22">
        <f>IF(D103="","",VLOOKUP(D103,'HK1'!D103:AF172,20,0)+VLOOKUP(D103,'HK2'!D103:AF172,20,0))</f>
        <v>0</v>
      </c>
      <c r="X103" s="21">
        <f>IF(D103="","",VLOOKUP(D103,'HK1'!D103:AF172,21,0)+VLOOKUP(D103,'HK2'!D103:AF172,21,0))</f>
        <v>0</v>
      </c>
      <c r="Y103" s="21">
        <f>IF(D103="","",VLOOKUP(D103,'HK1'!D103:AF172,22,0)+VLOOKUP(D103,'HK2'!D103:AF172,22,0))</f>
        <v>19</v>
      </c>
      <c r="Z103" s="22">
        <f>IF(D103="","",VLOOKUP(D103,'HK1'!D103:AF172,23,0)+VLOOKUP(D103,'HK2'!D103:AF172,23,0))</f>
        <v>1.9</v>
      </c>
      <c r="AA103" s="21">
        <f>IF(D103="","",VLOOKUP(D103,'HK1'!D103:AF172,24,0)+VLOOKUP(D103,'HK2'!D103:AF172,24,0))</f>
        <v>0</v>
      </c>
      <c r="AB103" s="21">
        <f>IF(D103="","",VLOOKUP(D103,'HK1'!D103:AF172,25,0)+VLOOKUP(D103,'HK2'!D103:AF172,25,0))</f>
        <v>0</v>
      </c>
      <c r="AC103" s="22">
        <f>IF(D103="","",VLOOKUP(D103,'HK1'!D103:AF172,26,0)+VLOOKUP(D103,'HK2'!D103:AF172,26,0))</f>
        <v>0</v>
      </c>
      <c r="AD103" s="22">
        <f>IF(D103="","",VLOOKUP(D103,'HK1'!D103:AF172,27,0)+VLOOKUP(D103,'HK2'!D103:AF172,27,0))</f>
        <v>1.2</v>
      </c>
      <c r="AE103" s="22">
        <f>IF(D103="","",VLOOKUP(D103,'HK1'!D103:AF172,28,0)+VLOOKUP(D103,'HK2'!D103:AF172,28,0))</f>
        <v>0</v>
      </c>
      <c r="AF103" s="15">
        <f>IF(D103="","",VLOOKUP(D103,'HK1'!D103:AF172,29,0)+VLOOKUP(D103,'HK2'!D103:AF172,29,0))</f>
        <v>53.4</v>
      </c>
      <c r="AG103" s="16">
        <f t="shared" si="1"/>
        <v>178</v>
      </c>
    </row>
    <row r="104" spans="1:33">
      <c r="A104" s="8">
        <v>101</v>
      </c>
      <c r="B104" s="9">
        <v>1013023</v>
      </c>
      <c r="C104" s="9" t="s">
        <v>133</v>
      </c>
      <c r="D104" s="9" t="s">
        <v>137</v>
      </c>
      <c r="E104" s="10">
        <f>IF(D104="","",VLOOKUP(D104,'HK1'!D104:AF173,2,0)+VLOOKUP(D104,'HK2'!D104:AF173,2,0))</f>
        <v>4</v>
      </c>
      <c r="F104" s="11">
        <f>IF(D104="","",VLOOKUP(D104,'HK1'!D104:AF173,3,0)+VLOOKUP(D104,'HK2'!D104:AF173,3,0))</f>
        <v>2</v>
      </c>
      <c r="G104" s="11">
        <f>IF(D104="","",VLOOKUP(D104,'HK1'!D104:AF173,4,0)+VLOOKUP(D104,'HK2'!D104:AF173,4,0))</f>
        <v>0</v>
      </c>
      <c r="H104" s="11">
        <f>IF(D104="","",VLOOKUP(D104,'HK1'!D104:AF173,5,0)+VLOOKUP(D104,'HK2'!D104:AF173,5,0))</f>
        <v>0</v>
      </c>
      <c r="I104" s="12">
        <f>IF(D104="","",VLOOKUP(D104,'HK1'!D104:AF173,6,0)+VLOOKUP(D104,'HK2'!D104:AF173,6,0))</f>
        <v>8</v>
      </c>
      <c r="J104" s="21">
        <f>IF(D104="","",VLOOKUP(D104,'HK1'!D104:AF173,7,0)+VLOOKUP(D104,'HK2'!D104:AF173,7,0))</f>
        <v>18</v>
      </c>
      <c r="K104" s="21">
        <f>IF(D104="","",VLOOKUP(D104,'HK1'!D104:AF173,8,0)+VLOOKUP(D104,'HK2'!D104:AF173,8,0))</f>
        <v>7.6</v>
      </c>
      <c r="L104" s="21">
        <f>IF(D104="","",VLOOKUP(D104,'HK1'!D104:AF173,9,0)+VLOOKUP(D104,'HK2'!D104:AF173,9,0))</f>
        <v>0</v>
      </c>
      <c r="M104" s="21">
        <f>IF(D104="","",VLOOKUP(D104,'HK1'!D104:AF173,10,0)+VLOOKUP(D104,'HK2'!D104:AF173,10,0))</f>
        <v>0</v>
      </c>
      <c r="N104" s="14">
        <f>IF(D104="","",VLOOKUP(D104,'HK1'!D104:AF173,11,0)+VLOOKUP(D104,'HK2'!D104:AF173,11,0))</f>
        <v>25.6</v>
      </c>
      <c r="O104" s="21">
        <f>IF(D104="","",VLOOKUP(D104,'HK1'!D104:AF173,12,0)+VLOOKUP(D104,'HK2'!D104:AF173,12,0))</f>
        <v>270</v>
      </c>
      <c r="P104" s="21">
        <f>IF(D104="","",VLOOKUP(D104,'HK1'!D104:AF173,13,0)+VLOOKUP(D104,'HK2'!D104:AF173,13,0))</f>
        <v>277</v>
      </c>
      <c r="Q104" s="14">
        <f>IF(D104="","",VLOOKUP(D104,'HK1'!D104:AF173,14,0)+VLOOKUP(D104,'HK2'!D104:AF173,14,0))</f>
        <v>27.35</v>
      </c>
      <c r="R104" s="21">
        <f>IF(D104="","",VLOOKUP(D104,'HK1'!D104:AF173,15,0)+VLOOKUP(D104,'HK2'!D104:AF173,15,0))</f>
        <v>0</v>
      </c>
      <c r="S104" s="21">
        <f>IF(D104="","",VLOOKUP(D104,'HK1'!D104:AF173,16,0)+VLOOKUP(D104,'HK2'!D104:AF173,16,0))</f>
        <v>0</v>
      </c>
      <c r="T104" s="14">
        <f>IF(D104="","",VLOOKUP(D104,'HK1'!D104:AF173,17,0)+VLOOKUP(D104,'HK2'!D104:AF173,17,0))</f>
        <v>0</v>
      </c>
      <c r="U104" s="21">
        <f>IF(D104="","",VLOOKUP(D104,'HK1'!D104:AF173,18,0)+VLOOKUP(D104,'HK2'!D104:AF173,18,0))</f>
        <v>0</v>
      </c>
      <c r="V104" s="21">
        <f>IF(D104="","",VLOOKUP(D104,'HK1'!D104:AF173,19,0)+VLOOKUP(D104,'HK2'!D104:AF173,19,0))</f>
        <v>0</v>
      </c>
      <c r="W104" s="22">
        <f>IF(D104="","",VLOOKUP(D104,'HK1'!D104:AF173,20,0)+VLOOKUP(D104,'HK2'!D104:AF173,20,0))</f>
        <v>0</v>
      </c>
      <c r="X104" s="21">
        <f>IF(D104="","",VLOOKUP(D104,'HK1'!D104:AF173,21,0)+VLOOKUP(D104,'HK2'!D104:AF173,21,0))</f>
        <v>0</v>
      </c>
      <c r="Y104" s="21">
        <f>IF(D104="","",VLOOKUP(D104,'HK1'!D104:AF173,22,0)+VLOOKUP(D104,'HK2'!D104:AF173,22,0))</f>
        <v>0</v>
      </c>
      <c r="Z104" s="22">
        <f>IF(D104="","",VLOOKUP(D104,'HK1'!D104:AF173,23,0)+VLOOKUP(D104,'HK2'!D104:AF173,23,0))</f>
        <v>0</v>
      </c>
      <c r="AA104" s="21">
        <f>IF(D104="","",VLOOKUP(D104,'HK1'!D104:AF173,24,0)+VLOOKUP(D104,'HK2'!D104:AF173,24,0))</f>
        <v>0</v>
      </c>
      <c r="AB104" s="21">
        <f>IF(D104="","",VLOOKUP(D104,'HK1'!D104:AF173,25,0)+VLOOKUP(D104,'HK2'!D104:AF173,25,0))</f>
        <v>0</v>
      </c>
      <c r="AC104" s="22">
        <f>IF(D104="","",VLOOKUP(D104,'HK1'!D104:AF173,26,0)+VLOOKUP(D104,'HK2'!D104:AF173,26,0))</f>
        <v>0</v>
      </c>
      <c r="AD104" s="22">
        <f>IF(D104="","",VLOOKUP(D104,'HK1'!D104:AF173,27,0)+VLOOKUP(D104,'HK2'!D104:AF173,27,0))</f>
        <v>1.2</v>
      </c>
      <c r="AE104" s="22">
        <f>IF(D104="","",VLOOKUP(D104,'HK1'!D104:AF173,28,0)+VLOOKUP(D104,'HK2'!D104:AF173,28,0))</f>
        <v>0</v>
      </c>
      <c r="AF104" s="15">
        <f>IF(D104="","",VLOOKUP(D104,'HK1'!D104:AF173,29,0)+VLOOKUP(D104,'HK2'!D104:AF173,29,0))</f>
        <v>62.2</v>
      </c>
      <c r="AG104" s="16">
        <f t="shared" si="1"/>
        <v>207.3</v>
      </c>
    </row>
    <row r="105" spans="1:33">
      <c r="A105" s="8">
        <v>102</v>
      </c>
      <c r="B105" s="9">
        <v>1013010</v>
      </c>
      <c r="C105" s="9" t="s">
        <v>133</v>
      </c>
      <c r="D105" s="9" t="s">
        <v>138</v>
      </c>
      <c r="E105" s="10">
        <f>IF(D105="","",VLOOKUP(D105,'HK1'!D105:AF174,2,0)+VLOOKUP(D105,'HK2'!D105:AF174,2,0))</f>
        <v>6</v>
      </c>
      <c r="F105" s="11">
        <f>IF(D105="","",VLOOKUP(D105,'HK1'!D105:AF174,3,0)+VLOOKUP(D105,'HK2'!D105:AF174,3,0))</f>
        <v>4</v>
      </c>
      <c r="G105" s="11">
        <f>IF(D105="","",VLOOKUP(D105,'HK1'!D105:AF174,4,0)+VLOOKUP(D105,'HK2'!D105:AF174,4,0))</f>
        <v>0</v>
      </c>
      <c r="H105" s="11">
        <f>IF(D105="","",VLOOKUP(D105,'HK1'!D105:AF174,5,0)+VLOOKUP(D105,'HK2'!D105:AF174,5,0))</f>
        <v>0</v>
      </c>
      <c r="I105" s="12">
        <f>IF(D105="","",VLOOKUP(D105,'HK1'!D105:AF174,6,0)+VLOOKUP(D105,'HK2'!D105:AF174,6,0))</f>
        <v>14</v>
      </c>
      <c r="J105" s="21">
        <f>IF(D105="","",VLOOKUP(D105,'HK1'!D105:AF174,7,0)+VLOOKUP(D105,'HK2'!D105:AF174,7,0))</f>
        <v>25.999999999999996</v>
      </c>
      <c r="K105" s="21">
        <f>IF(D105="","",VLOOKUP(D105,'HK1'!D105:AF174,8,0)+VLOOKUP(D105,'HK2'!D105:AF174,8,0))</f>
        <v>9.6</v>
      </c>
      <c r="L105" s="21">
        <f>IF(D105="","",VLOOKUP(D105,'HK1'!D105:AF174,9,0)+VLOOKUP(D105,'HK2'!D105:AF174,9,0))</f>
        <v>1.6</v>
      </c>
      <c r="M105" s="21">
        <f>IF(D105="","",VLOOKUP(D105,'HK1'!D105:AF174,10,0)+VLOOKUP(D105,'HK2'!D105:AF174,10,0))</f>
        <v>0</v>
      </c>
      <c r="N105" s="14">
        <f>IF(D105="","",VLOOKUP(D105,'HK1'!D105:AF174,11,0)+VLOOKUP(D105,'HK2'!D105:AF174,11,0))</f>
        <v>37.199999999999996</v>
      </c>
      <c r="O105" s="21">
        <f>IF(D105="","",VLOOKUP(D105,'HK1'!D105:AF174,12,0)+VLOOKUP(D105,'HK2'!D105:AF174,12,0))</f>
        <v>89</v>
      </c>
      <c r="P105" s="21">
        <f>IF(D105="","",VLOOKUP(D105,'HK1'!D105:AF174,13,0)+VLOOKUP(D105,'HK2'!D105:AF174,13,0))</f>
        <v>0</v>
      </c>
      <c r="Q105" s="14">
        <f>IF(D105="","",VLOOKUP(D105,'HK1'!D105:AF174,14,0)+VLOOKUP(D105,'HK2'!D105:AF174,14,0))</f>
        <v>4.45</v>
      </c>
      <c r="R105" s="21">
        <f>IF(D105="","",VLOOKUP(D105,'HK1'!D105:AF174,15,0)+VLOOKUP(D105,'HK2'!D105:AF174,15,0))</f>
        <v>0</v>
      </c>
      <c r="S105" s="21">
        <f>IF(D105="","",VLOOKUP(D105,'HK1'!D105:AF174,16,0)+VLOOKUP(D105,'HK2'!D105:AF174,16,0))</f>
        <v>0</v>
      </c>
      <c r="T105" s="14">
        <f>IF(D105="","",VLOOKUP(D105,'HK1'!D105:AF174,17,0)+VLOOKUP(D105,'HK2'!D105:AF174,17,0))</f>
        <v>0</v>
      </c>
      <c r="U105" s="21">
        <f>IF(D105="","",VLOOKUP(D105,'HK1'!D105:AF174,18,0)+VLOOKUP(D105,'HK2'!D105:AF174,18,0))</f>
        <v>19</v>
      </c>
      <c r="V105" s="21">
        <f>IF(D105="","",VLOOKUP(D105,'HK1'!D105:AF174,19,0)+VLOOKUP(D105,'HK2'!D105:AF174,19,0))</f>
        <v>0</v>
      </c>
      <c r="W105" s="22">
        <f>IF(D105="","",VLOOKUP(D105,'HK1'!D105:AF174,20,0)+VLOOKUP(D105,'HK2'!D105:AF174,20,0))</f>
        <v>1.3571428571428572</v>
      </c>
      <c r="X105" s="21">
        <f>IF(D105="","",VLOOKUP(D105,'HK1'!D105:AF174,21,0)+VLOOKUP(D105,'HK2'!D105:AF174,21,0))</f>
        <v>0</v>
      </c>
      <c r="Y105" s="21">
        <f>IF(D105="","",VLOOKUP(D105,'HK1'!D105:AF174,22,0)+VLOOKUP(D105,'HK2'!D105:AF174,22,0))</f>
        <v>0</v>
      </c>
      <c r="Z105" s="22">
        <f>IF(D105="","",VLOOKUP(D105,'HK1'!D105:AF174,23,0)+VLOOKUP(D105,'HK2'!D105:AF174,23,0))</f>
        <v>0</v>
      </c>
      <c r="AA105" s="21">
        <f>IF(D105="","",VLOOKUP(D105,'HK1'!D105:AF174,24,0)+VLOOKUP(D105,'HK2'!D105:AF174,24,0))</f>
        <v>0</v>
      </c>
      <c r="AB105" s="21">
        <f>IF(D105="","",VLOOKUP(D105,'HK1'!D105:AF174,25,0)+VLOOKUP(D105,'HK2'!D105:AF174,25,0))</f>
        <v>0</v>
      </c>
      <c r="AC105" s="22">
        <f>IF(D105="","",VLOOKUP(D105,'HK1'!D105:AF174,26,0)+VLOOKUP(D105,'HK2'!D105:AF174,26,0))</f>
        <v>0</v>
      </c>
      <c r="AD105" s="22">
        <f>IF(D105="","",VLOOKUP(D105,'HK1'!D105:AF174,27,0)+VLOOKUP(D105,'HK2'!D105:AF174,27,0))</f>
        <v>0</v>
      </c>
      <c r="AE105" s="22">
        <f>IF(D105="","",VLOOKUP(D105,'HK1'!D105:AF174,28,0)+VLOOKUP(D105,'HK2'!D105:AF174,28,0))</f>
        <v>0</v>
      </c>
      <c r="AF105" s="15">
        <f>IF(D105="","",VLOOKUP(D105,'HK1'!D105:AF174,29,0)+VLOOKUP(D105,'HK2'!D105:AF174,29,0))</f>
        <v>57.099999999999994</v>
      </c>
      <c r="AG105" s="16">
        <f t="shared" si="1"/>
        <v>190.3</v>
      </c>
    </row>
    <row r="106" spans="1:33">
      <c r="A106" s="8">
        <v>103</v>
      </c>
      <c r="B106" s="9">
        <v>1013020</v>
      </c>
      <c r="C106" s="9" t="s">
        <v>133</v>
      </c>
      <c r="D106" s="9" t="s">
        <v>139</v>
      </c>
      <c r="E106" s="10">
        <f>IF(D106="","",VLOOKUP(D106,'HK1'!D106:AF175,2,0)+VLOOKUP(D106,'HK2'!D106:AF175,2,0))</f>
        <v>4</v>
      </c>
      <c r="F106" s="11">
        <f>IF(D106="","",VLOOKUP(D106,'HK1'!D106:AF175,3,0)+VLOOKUP(D106,'HK2'!D106:AF175,3,0))</f>
        <v>8</v>
      </c>
      <c r="G106" s="11">
        <f>IF(D106="","",VLOOKUP(D106,'HK1'!D106:AF175,4,0)+VLOOKUP(D106,'HK2'!D106:AF175,4,0))</f>
        <v>2</v>
      </c>
      <c r="H106" s="11">
        <f>IF(D106="","",VLOOKUP(D106,'HK1'!D106:AF175,5,0)+VLOOKUP(D106,'HK2'!D106:AF175,5,0))</f>
        <v>1</v>
      </c>
      <c r="I106" s="12">
        <f>IF(D106="","",VLOOKUP(D106,'HK1'!D106:AF175,6,0)+VLOOKUP(D106,'HK2'!D106:AF175,6,0))</f>
        <v>28</v>
      </c>
      <c r="J106" s="21">
        <f>IF(D106="","",VLOOKUP(D106,'HK1'!D106:AF175,7,0)+VLOOKUP(D106,'HK2'!D106:AF175,7,0))</f>
        <v>6</v>
      </c>
      <c r="K106" s="21">
        <f>IF(D106="","",VLOOKUP(D106,'HK1'!D106:AF175,8,0)+VLOOKUP(D106,'HK2'!D106:AF175,8,0))</f>
        <v>0</v>
      </c>
      <c r="L106" s="21">
        <f>IF(D106="","",VLOOKUP(D106,'HK1'!D106:AF175,9,0)+VLOOKUP(D106,'HK2'!D106:AF175,9,0))</f>
        <v>0</v>
      </c>
      <c r="M106" s="21">
        <f>IF(D106="","",VLOOKUP(D106,'HK1'!D106:AF175,10,0)+VLOOKUP(D106,'HK2'!D106:AF175,10,0))</f>
        <v>0</v>
      </c>
      <c r="N106" s="14">
        <f>IF(D106="","",VLOOKUP(D106,'HK1'!D106:AF175,11,0)+VLOOKUP(D106,'HK2'!D106:AF175,11,0))</f>
        <v>6</v>
      </c>
      <c r="O106" s="21">
        <f>IF(D106="","",VLOOKUP(D106,'HK1'!D106:AF175,12,0)+VLOOKUP(D106,'HK2'!D106:AF175,12,0))</f>
        <v>96</v>
      </c>
      <c r="P106" s="21">
        <f>IF(D106="","",VLOOKUP(D106,'HK1'!D106:AF175,13,0)+VLOOKUP(D106,'HK2'!D106:AF175,13,0))</f>
        <v>115</v>
      </c>
      <c r="Q106" s="14">
        <f>IF(D106="","",VLOOKUP(D106,'HK1'!D106:AF175,14,0)+VLOOKUP(D106,'HK2'!D106:AF175,14,0))</f>
        <v>10.55</v>
      </c>
      <c r="R106" s="21">
        <f>IF(D106="","",VLOOKUP(D106,'HK1'!D106:AF175,15,0)+VLOOKUP(D106,'HK2'!D106:AF175,15,0))</f>
        <v>0</v>
      </c>
      <c r="S106" s="21">
        <f>IF(D106="","",VLOOKUP(D106,'HK1'!D106:AF175,16,0)+VLOOKUP(D106,'HK2'!D106:AF175,16,0))</f>
        <v>0</v>
      </c>
      <c r="T106" s="14">
        <f>IF(D106="","",VLOOKUP(D106,'HK1'!D106:AF175,17,0)+VLOOKUP(D106,'HK2'!D106:AF175,17,0))</f>
        <v>0</v>
      </c>
      <c r="U106" s="21">
        <f>IF(D106="","",VLOOKUP(D106,'HK1'!D106:AF175,18,0)+VLOOKUP(D106,'HK2'!D106:AF175,18,0))</f>
        <v>0</v>
      </c>
      <c r="V106" s="21">
        <f>IF(D106="","",VLOOKUP(D106,'HK1'!D106:AF175,19,0)+VLOOKUP(D106,'HK2'!D106:AF175,19,0))</f>
        <v>0</v>
      </c>
      <c r="W106" s="22">
        <f>IF(D106="","",VLOOKUP(D106,'HK1'!D106:AF175,20,0)+VLOOKUP(D106,'HK2'!D106:AF175,20,0))</f>
        <v>0</v>
      </c>
      <c r="X106" s="21">
        <f>IF(D106="","",VLOOKUP(D106,'HK1'!D106:AF175,21,0)+VLOOKUP(D106,'HK2'!D106:AF175,21,0))</f>
        <v>0</v>
      </c>
      <c r="Y106" s="21">
        <f>IF(D106="","",VLOOKUP(D106,'HK1'!D106:AF175,22,0)+VLOOKUP(D106,'HK2'!D106:AF175,22,0))</f>
        <v>0</v>
      </c>
      <c r="Z106" s="22">
        <f>IF(D106="","",VLOOKUP(D106,'HK1'!D106:AF175,23,0)+VLOOKUP(D106,'HK2'!D106:AF175,23,0))</f>
        <v>0</v>
      </c>
      <c r="AA106" s="21">
        <f>IF(D106="","",VLOOKUP(D106,'HK1'!D106:AF175,24,0)+VLOOKUP(D106,'HK2'!D106:AF175,24,0))</f>
        <v>0</v>
      </c>
      <c r="AB106" s="21">
        <f>IF(D106="","",VLOOKUP(D106,'HK1'!D106:AF175,25,0)+VLOOKUP(D106,'HK2'!D106:AF175,25,0))</f>
        <v>0</v>
      </c>
      <c r="AC106" s="22">
        <f>IF(D106="","",VLOOKUP(D106,'HK1'!D106:AF175,26,0)+VLOOKUP(D106,'HK2'!D106:AF175,26,0))</f>
        <v>0</v>
      </c>
      <c r="AD106" s="22">
        <f>IF(D106="","",VLOOKUP(D106,'HK1'!D106:AF175,27,0)+VLOOKUP(D106,'HK2'!D106:AF175,27,0))</f>
        <v>0</v>
      </c>
      <c r="AE106" s="22">
        <f>IF(D106="","",VLOOKUP(D106,'HK1'!D106:AF175,28,0)+VLOOKUP(D106,'HK2'!D106:AF175,28,0))</f>
        <v>13.2</v>
      </c>
      <c r="AF106" s="15">
        <f>IF(D106="","",VLOOKUP(D106,'HK1'!D106:AF175,29,0)+VLOOKUP(D106,'HK2'!D106:AF175,29,0))</f>
        <v>57.8</v>
      </c>
      <c r="AG106" s="16">
        <f t="shared" si="1"/>
        <v>192.7</v>
      </c>
    </row>
    <row r="107" spans="1:33">
      <c r="A107" s="8">
        <v>104</v>
      </c>
      <c r="B107" s="9">
        <v>1013013</v>
      </c>
      <c r="C107" s="9" t="s">
        <v>133</v>
      </c>
      <c r="D107" s="9" t="s">
        <v>140</v>
      </c>
      <c r="E107" s="10">
        <f>IF(D107="","",VLOOKUP(D107,'HK1'!D107:AF176,2,0)+VLOOKUP(D107,'HK2'!D107:AF176,2,0))</f>
        <v>10</v>
      </c>
      <c r="F107" s="11">
        <f>IF(D107="","",VLOOKUP(D107,'HK1'!D107:AF176,3,0)+VLOOKUP(D107,'HK2'!D107:AF176,3,0))</f>
        <v>0</v>
      </c>
      <c r="G107" s="11">
        <f>IF(D107="","",VLOOKUP(D107,'HK1'!D107:AF176,4,0)+VLOOKUP(D107,'HK2'!D107:AF176,4,0))</f>
        <v>0</v>
      </c>
      <c r="H107" s="11">
        <f>IF(D107="","",VLOOKUP(D107,'HK1'!D107:AF176,5,0)+VLOOKUP(D107,'HK2'!D107:AF176,5,0))</f>
        <v>0</v>
      </c>
      <c r="I107" s="12">
        <f>IF(D107="","",VLOOKUP(D107,'HK1'!D107:AF176,6,0)+VLOOKUP(D107,'HK2'!D107:AF176,6,0))</f>
        <v>10</v>
      </c>
      <c r="J107" s="21">
        <f>IF(D107="","",VLOOKUP(D107,'HK1'!D107:AF176,7,0)+VLOOKUP(D107,'HK2'!D107:AF176,7,0))</f>
        <v>14.399999999999997</v>
      </c>
      <c r="K107" s="21">
        <f>IF(D107="","",VLOOKUP(D107,'HK1'!D107:AF176,8,0)+VLOOKUP(D107,'HK2'!D107:AF176,8,0))</f>
        <v>1.2</v>
      </c>
      <c r="L107" s="21">
        <f>IF(D107="","",VLOOKUP(D107,'HK1'!D107:AF176,9,0)+VLOOKUP(D107,'HK2'!D107:AF176,9,0))</f>
        <v>0</v>
      </c>
      <c r="M107" s="21">
        <f>IF(D107="","",VLOOKUP(D107,'HK1'!D107:AF176,10,0)+VLOOKUP(D107,'HK2'!D107:AF176,10,0))</f>
        <v>0</v>
      </c>
      <c r="N107" s="14">
        <f>IF(D107="","",VLOOKUP(D107,'HK1'!D107:AF176,11,0)+VLOOKUP(D107,'HK2'!D107:AF176,11,0))</f>
        <v>15.599999999999998</v>
      </c>
      <c r="O107" s="21">
        <f>IF(D107="","",VLOOKUP(D107,'HK1'!D107:AF176,12,0)+VLOOKUP(D107,'HK2'!D107:AF176,12,0))</f>
        <v>159</v>
      </c>
      <c r="P107" s="21">
        <f>IF(D107="","",VLOOKUP(D107,'HK1'!D107:AF176,13,0)+VLOOKUP(D107,'HK2'!D107:AF176,13,0))</f>
        <v>242</v>
      </c>
      <c r="Q107" s="14">
        <f>IF(D107="","",VLOOKUP(D107,'HK1'!D107:AF176,14,0)+VLOOKUP(D107,'HK2'!D107:AF176,14,0))</f>
        <v>20.049999999999997</v>
      </c>
      <c r="R107" s="21">
        <f>IF(D107="","",VLOOKUP(D107,'HK1'!D107:AF176,15,0)+VLOOKUP(D107,'HK2'!D107:AF176,15,0))</f>
        <v>0</v>
      </c>
      <c r="S107" s="21">
        <f>IF(D107="","",VLOOKUP(D107,'HK1'!D107:AF176,16,0)+VLOOKUP(D107,'HK2'!D107:AF176,16,0))</f>
        <v>0</v>
      </c>
      <c r="T107" s="14">
        <f>IF(D107="","",VLOOKUP(D107,'HK1'!D107:AF176,17,0)+VLOOKUP(D107,'HK2'!D107:AF176,17,0))</f>
        <v>0</v>
      </c>
      <c r="U107" s="21">
        <f>IF(D107="","",VLOOKUP(D107,'HK1'!D107:AF176,18,0)+VLOOKUP(D107,'HK2'!D107:AF176,18,0))</f>
        <v>0</v>
      </c>
      <c r="V107" s="21">
        <f>IF(D107="","",VLOOKUP(D107,'HK1'!D107:AF176,19,0)+VLOOKUP(D107,'HK2'!D107:AF176,19,0))</f>
        <v>0</v>
      </c>
      <c r="W107" s="22">
        <f>IF(D107="","",VLOOKUP(D107,'HK1'!D107:AF176,20,0)+VLOOKUP(D107,'HK2'!D107:AF176,20,0))</f>
        <v>0</v>
      </c>
      <c r="X107" s="21">
        <f>IF(D107="","",VLOOKUP(D107,'HK1'!D107:AF176,21,0)+VLOOKUP(D107,'HK2'!D107:AF176,21,0))</f>
        <v>0</v>
      </c>
      <c r="Y107" s="21">
        <f>IF(D107="","",VLOOKUP(D107,'HK1'!D107:AF176,22,0)+VLOOKUP(D107,'HK2'!D107:AF176,22,0))</f>
        <v>0</v>
      </c>
      <c r="Z107" s="22">
        <f>IF(D107="","",VLOOKUP(D107,'HK1'!D107:AF176,23,0)+VLOOKUP(D107,'HK2'!D107:AF176,23,0))</f>
        <v>0</v>
      </c>
      <c r="AA107" s="21">
        <f>IF(D107="","",VLOOKUP(D107,'HK1'!D107:AF176,24,0)+VLOOKUP(D107,'HK2'!D107:AF176,24,0))</f>
        <v>0</v>
      </c>
      <c r="AB107" s="21">
        <f>IF(D107="","",VLOOKUP(D107,'HK1'!D107:AF176,25,0)+VLOOKUP(D107,'HK2'!D107:AF176,25,0))</f>
        <v>0</v>
      </c>
      <c r="AC107" s="22">
        <f>IF(D107="","",VLOOKUP(D107,'HK1'!D107:AF176,26,0)+VLOOKUP(D107,'HK2'!D107:AF176,26,0))</f>
        <v>0</v>
      </c>
      <c r="AD107" s="22">
        <f>IF(D107="","",VLOOKUP(D107,'HK1'!D107:AF176,27,0)+VLOOKUP(D107,'HK2'!D107:AF176,27,0))</f>
        <v>1.2</v>
      </c>
      <c r="AE107" s="22">
        <f>IF(D107="","",VLOOKUP(D107,'HK1'!D107:AF176,28,0)+VLOOKUP(D107,'HK2'!D107:AF176,28,0))</f>
        <v>8.4</v>
      </c>
      <c r="AF107" s="15">
        <f>IF(D107="","",VLOOKUP(D107,'HK1'!D107:AF176,29,0)+VLOOKUP(D107,'HK2'!D107:AF176,29,0))</f>
        <v>55.3</v>
      </c>
      <c r="AG107" s="16">
        <f t="shared" si="1"/>
        <v>184.3</v>
      </c>
    </row>
    <row r="108" spans="1:33">
      <c r="A108" s="8">
        <v>105</v>
      </c>
      <c r="B108" s="9">
        <v>1013009</v>
      </c>
      <c r="C108" s="9" t="s">
        <v>133</v>
      </c>
      <c r="D108" s="9" t="s">
        <v>141</v>
      </c>
      <c r="E108" s="10">
        <f>IF(D108="","",VLOOKUP(D108,'HK1'!D108:AF177,2,0)+VLOOKUP(D108,'HK2'!D108:AF177,2,0))</f>
        <v>4</v>
      </c>
      <c r="F108" s="11">
        <f>IF(D108="","",VLOOKUP(D108,'HK1'!D108:AF177,3,0)+VLOOKUP(D108,'HK2'!D108:AF177,3,0))</f>
        <v>2</v>
      </c>
      <c r="G108" s="11">
        <f>IF(D108="","",VLOOKUP(D108,'HK1'!D108:AF177,4,0)+VLOOKUP(D108,'HK2'!D108:AF177,4,0))</f>
        <v>0</v>
      </c>
      <c r="H108" s="11">
        <f>IF(D108="","",VLOOKUP(D108,'HK1'!D108:AF177,5,0)+VLOOKUP(D108,'HK2'!D108:AF177,5,0))</f>
        <v>0</v>
      </c>
      <c r="I108" s="12">
        <f>IF(D108="","",VLOOKUP(D108,'HK1'!D108:AF177,6,0)+VLOOKUP(D108,'HK2'!D108:AF177,6,0))</f>
        <v>8</v>
      </c>
      <c r="J108" s="21">
        <f>IF(D108="","",VLOOKUP(D108,'HK1'!D108:AF177,7,0)+VLOOKUP(D108,'HK2'!D108:AF177,7,0))</f>
        <v>35.999999999999993</v>
      </c>
      <c r="K108" s="21">
        <f>IF(D108="","",VLOOKUP(D108,'HK1'!D108:AF177,8,0)+VLOOKUP(D108,'HK2'!D108:AF177,8,0))</f>
        <v>6</v>
      </c>
      <c r="L108" s="21">
        <f>IF(D108="","",VLOOKUP(D108,'HK1'!D108:AF177,9,0)+VLOOKUP(D108,'HK2'!D108:AF177,9,0))</f>
        <v>0</v>
      </c>
      <c r="M108" s="21">
        <f>IF(D108="","",VLOOKUP(D108,'HK1'!D108:AF177,10,0)+VLOOKUP(D108,'HK2'!D108:AF177,10,0))</f>
        <v>0</v>
      </c>
      <c r="N108" s="14">
        <f>IF(D108="","",VLOOKUP(D108,'HK1'!D108:AF177,11,0)+VLOOKUP(D108,'HK2'!D108:AF177,11,0))</f>
        <v>42</v>
      </c>
      <c r="O108" s="21">
        <f>IF(D108="","",VLOOKUP(D108,'HK1'!D108:AF177,12,0)+VLOOKUP(D108,'HK2'!D108:AF177,12,0))</f>
        <v>61</v>
      </c>
      <c r="P108" s="21">
        <f>IF(D108="","",VLOOKUP(D108,'HK1'!D108:AF177,13,0)+VLOOKUP(D108,'HK2'!D108:AF177,13,0))</f>
        <v>94</v>
      </c>
      <c r="Q108" s="14">
        <f>IF(D108="","",VLOOKUP(D108,'HK1'!D108:AF177,14,0)+VLOOKUP(D108,'HK2'!D108:AF177,14,0))</f>
        <v>7.75</v>
      </c>
      <c r="R108" s="21">
        <f>IF(D108="","",VLOOKUP(D108,'HK1'!D108:AF177,15,0)+VLOOKUP(D108,'HK2'!D108:AF177,15,0))</f>
        <v>0</v>
      </c>
      <c r="S108" s="21">
        <f>IF(D108="","",VLOOKUP(D108,'HK1'!D108:AF177,16,0)+VLOOKUP(D108,'HK2'!D108:AF177,16,0))</f>
        <v>0</v>
      </c>
      <c r="T108" s="14">
        <f>IF(D108="","",VLOOKUP(D108,'HK1'!D108:AF177,17,0)+VLOOKUP(D108,'HK2'!D108:AF177,17,0))</f>
        <v>0</v>
      </c>
      <c r="U108" s="21">
        <f>IF(D108="","",VLOOKUP(D108,'HK1'!D108:AF177,18,0)+VLOOKUP(D108,'HK2'!D108:AF177,18,0))</f>
        <v>0</v>
      </c>
      <c r="V108" s="21">
        <f>IF(D108="","",VLOOKUP(D108,'HK1'!D108:AF177,19,0)+VLOOKUP(D108,'HK2'!D108:AF177,19,0))</f>
        <v>0</v>
      </c>
      <c r="W108" s="22">
        <f>IF(D108="","",VLOOKUP(D108,'HK1'!D108:AF177,20,0)+VLOOKUP(D108,'HK2'!D108:AF177,20,0))</f>
        <v>0</v>
      </c>
      <c r="X108" s="21">
        <f>IF(D108="","",VLOOKUP(D108,'HK1'!D108:AF177,21,0)+VLOOKUP(D108,'HK2'!D108:AF177,21,0))</f>
        <v>19</v>
      </c>
      <c r="Y108" s="21">
        <f>IF(D108="","",VLOOKUP(D108,'HK1'!D108:AF177,22,0)+VLOOKUP(D108,'HK2'!D108:AF177,22,0))</f>
        <v>0</v>
      </c>
      <c r="Z108" s="22">
        <f>IF(D108="","",VLOOKUP(D108,'HK1'!D108:AF177,23,0)+VLOOKUP(D108,'HK2'!D108:AF177,23,0))</f>
        <v>1.9</v>
      </c>
      <c r="AA108" s="21">
        <f>IF(D108="","",VLOOKUP(D108,'HK1'!D108:AF177,24,0)+VLOOKUP(D108,'HK2'!D108:AF177,24,0))</f>
        <v>0</v>
      </c>
      <c r="AB108" s="21">
        <f>IF(D108="","",VLOOKUP(D108,'HK1'!D108:AF177,25,0)+VLOOKUP(D108,'HK2'!D108:AF177,25,0))</f>
        <v>0</v>
      </c>
      <c r="AC108" s="22">
        <f>IF(D108="","",VLOOKUP(D108,'HK1'!D108:AF177,26,0)+VLOOKUP(D108,'HK2'!D108:AF177,26,0))</f>
        <v>0</v>
      </c>
      <c r="AD108" s="22">
        <f>IF(D108="","",VLOOKUP(D108,'HK1'!D108:AF177,27,0)+VLOOKUP(D108,'HK2'!D108:AF177,27,0))</f>
        <v>0</v>
      </c>
      <c r="AE108" s="22">
        <f>IF(D108="","",VLOOKUP(D108,'HK1'!D108:AF177,28,0)+VLOOKUP(D108,'HK2'!D108:AF177,28,0))</f>
        <v>0</v>
      </c>
      <c r="AF108" s="15">
        <f>IF(D108="","",VLOOKUP(D108,'HK1'!D108:AF177,29,0)+VLOOKUP(D108,'HK2'!D108:AF177,29,0))</f>
        <v>59.7</v>
      </c>
      <c r="AG108" s="16">
        <f t="shared" si="1"/>
        <v>199</v>
      </c>
    </row>
    <row r="109" spans="1:33">
      <c r="A109" s="8">
        <v>106</v>
      </c>
      <c r="B109" s="9">
        <v>1013011</v>
      </c>
      <c r="C109" s="9" t="s">
        <v>133</v>
      </c>
      <c r="D109" s="9" t="s">
        <v>142</v>
      </c>
      <c r="E109" s="10">
        <f>IF(D109="","",VLOOKUP(D109,'HK1'!D109:AF178,2,0)+VLOOKUP(D109,'HK2'!D109:AF178,2,0))</f>
        <v>8</v>
      </c>
      <c r="F109" s="11">
        <f>IF(D109="","",VLOOKUP(D109,'HK1'!D109:AF178,3,0)+VLOOKUP(D109,'HK2'!D109:AF178,3,0))</f>
        <v>0</v>
      </c>
      <c r="G109" s="11">
        <f>IF(D109="","",VLOOKUP(D109,'HK1'!D109:AF178,4,0)+VLOOKUP(D109,'HK2'!D109:AF178,4,0))</f>
        <v>0</v>
      </c>
      <c r="H109" s="11">
        <f>IF(D109="","",VLOOKUP(D109,'HK1'!D109:AF178,5,0)+VLOOKUP(D109,'HK2'!D109:AF178,5,0))</f>
        <v>0</v>
      </c>
      <c r="I109" s="12">
        <f>IF(D109="","",VLOOKUP(D109,'HK1'!D109:AF178,6,0)+VLOOKUP(D109,'HK2'!D109:AF178,6,0))</f>
        <v>8</v>
      </c>
      <c r="J109" s="21">
        <f>IF(D109="","",VLOOKUP(D109,'HK1'!D109:AF178,7,0)+VLOOKUP(D109,'HK2'!D109:AF178,7,0))</f>
        <v>29.999999999999996</v>
      </c>
      <c r="K109" s="21">
        <f>IF(D109="","",VLOOKUP(D109,'HK1'!D109:AF178,8,0)+VLOOKUP(D109,'HK2'!D109:AF178,8,0))</f>
        <v>3.5999999999999996</v>
      </c>
      <c r="L109" s="21">
        <f>IF(D109="","",VLOOKUP(D109,'HK1'!D109:AF178,9,0)+VLOOKUP(D109,'HK2'!D109:AF178,9,0))</f>
        <v>1.6</v>
      </c>
      <c r="M109" s="21">
        <f>IF(D109="","",VLOOKUP(D109,'HK1'!D109:AF178,10,0)+VLOOKUP(D109,'HK2'!D109:AF178,10,0))</f>
        <v>0</v>
      </c>
      <c r="N109" s="14">
        <f>IF(D109="","",VLOOKUP(D109,'HK1'!D109:AF178,11,0)+VLOOKUP(D109,'HK2'!D109:AF178,11,0))</f>
        <v>35.199999999999996</v>
      </c>
      <c r="O109" s="21">
        <f>IF(D109="","",VLOOKUP(D109,'HK1'!D109:AF178,12,0)+VLOOKUP(D109,'HK2'!D109:AF178,12,0))</f>
        <v>100</v>
      </c>
      <c r="P109" s="21">
        <f>IF(D109="","",VLOOKUP(D109,'HK1'!D109:AF178,13,0)+VLOOKUP(D109,'HK2'!D109:AF178,13,0))</f>
        <v>85</v>
      </c>
      <c r="Q109" s="14">
        <f>IF(D109="","",VLOOKUP(D109,'HK1'!D109:AF178,14,0)+VLOOKUP(D109,'HK2'!D109:AF178,14,0))</f>
        <v>9.25</v>
      </c>
      <c r="R109" s="21">
        <f>IF(D109="","",VLOOKUP(D109,'HK1'!D109:AF178,15,0)+VLOOKUP(D109,'HK2'!D109:AF178,15,0))</f>
        <v>0</v>
      </c>
      <c r="S109" s="21">
        <f>IF(D109="","",VLOOKUP(D109,'HK1'!D109:AF178,16,0)+VLOOKUP(D109,'HK2'!D109:AF178,16,0))</f>
        <v>0</v>
      </c>
      <c r="T109" s="14">
        <f>IF(D109="","",VLOOKUP(D109,'HK1'!D109:AF178,17,0)+VLOOKUP(D109,'HK2'!D109:AF178,17,0))</f>
        <v>0</v>
      </c>
      <c r="U109" s="21">
        <f>IF(D109="","",VLOOKUP(D109,'HK1'!D109:AF178,18,0)+VLOOKUP(D109,'HK2'!D109:AF178,18,0))</f>
        <v>0</v>
      </c>
      <c r="V109" s="21">
        <f>IF(D109="","",VLOOKUP(D109,'HK1'!D109:AF178,19,0)+VLOOKUP(D109,'HK2'!D109:AF178,19,0))</f>
        <v>0</v>
      </c>
      <c r="W109" s="22">
        <f>IF(D109="","",VLOOKUP(D109,'HK1'!D109:AF178,20,0)+VLOOKUP(D109,'HK2'!D109:AF178,20,0))</f>
        <v>0</v>
      </c>
      <c r="X109" s="21">
        <f>IF(D109="","",VLOOKUP(D109,'HK1'!D109:AF178,21,0)+VLOOKUP(D109,'HK2'!D109:AF178,21,0))</f>
        <v>0</v>
      </c>
      <c r="Y109" s="21">
        <f>IF(D109="","",VLOOKUP(D109,'HK1'!D109:AF178,22,0)+VLOOKUP(D109,'HK2'!D109:AF178,22,0))</f>
        <v>0</v>
      </c>
      <c r="Z109" s="22">
        <f>IF(D109="","",VLOOKUP(D109,'HK1'!D109:AF178,23,0)+VLOOKUP(D109,'HK2'!D109:AF178,23,0))</f>
        <v>0</v>
      </c>
      <c r="AA109" s="21">
        <f>IF(D109="","",VLOOKUP(D109,'HK1'!D109:AF178,24,0)+VLOOKUP(D109,'HK2'!D109:AF178,24,0))</f>
        <v>0</v>
      </c>
      <c r="AB109" s="21">
        <f>IF(D109="","",VLOOKUP(D109,'HK1'!D109:AF178,25,0)+VLOOKUP(D109,'HK2'!D109:AF178,25,0))</f>
        <v>0</v>
      </c>
      <c r="AC109" s="22">
        <f>IF(D109="","",VLOOKUP(D109,'HK1'!D109:AF178,26,0)+VLOOKUP(D109,'HK2'!D109:AF178,26,0))</f>
        <v>0</v>
      </c>
      <c r="AD109" s="22">
        <f>IF(D109="","",VLOOKUP(D109,'HK1'!D109:AF178,27,0)+VLOOKUP(D109,'HK2'!D109:AF178,27,0))</f>
        <v>0</v>
      </c>
      <c r="AE109" s="22">
        <f>IF(D109="","",VLOOKUP(D109,'HK1'!D109:AF178,28,0)+VLOOKUP(D109,'HK2'!D109:AF178,28,0))</f>
        <v>0</v>
      </c>
      <c r="AF109" s="15">
        <f>IF(D109="","",VLOOKUP(D109,'HK1'!D109:AF178,29,0)+VLOOKUP(D109,'HK2'!D109:AF178,29,0))</f>
        <v>52.5</v>
      </c>
      <c r="AG109" s="16">
        <f t="shared" si="1"/>
        <v>175</v>
      </c>
    </row>
    <row r="110" spans="1:33">
      <c r="A110" s="8">
        <v>107</v>
      </c>
      <c r="B110" s="9">
        <v>1013007</v>
      </c>
      <c r="C110" s="9" t="s">
        <v>133</v>
      </c>
      <c r="D110" s="9" t="s">
        <v>143</v>
      </c>
      <c r="E110" s="10">
        <f>IF(D110="","",VLOOKUP(D110,'HK1'!D110:AF179,2,0)+VLOOKUP(D110,'HK2'!D110:AF179,2,0))</f>
        <v>0</v>
      </c>
      <c r="F110" s="11">
        <f>IF(D110="","",VLOOKUP(D110,'HK1'!D110:AF179,3,0)+VLOOKUP(D110,'HK2'!D110:AF179,3,0))</f>
        <v>8</v>
      </c>
      <c r="G110" s="11">
        <f>IF(D110="","",VLOOKUP(D110,'HK1'!D110:AF179,4,0)+VLOOKUP(D110,'HK2'!D110:AF179,4,0))</f>
        <v>0</v>
      </c>
      <c r="H110" s="11">
        <f>IF(D110="","",VLOOKUP(D110,'HK1'!D110:AF179,5,0)+VLOOKUP(D110,'HK2'!D110:AF179,5,0))</f>
        <v>0</v>
      </c>
      <c r="I110" s="12">
        <f>IF(D110="","",VLOOKUP(D110,'HK1'!D110:AF179,6,0)+VLOOKUP(D110,'HK2'!D110:AF179,6,0))</f>
        <v>16</v>
      </c>
      <c r="J110" s="21">
        <f>IF(D110="","",VLOOKUP(D110,'HK1'!D110:AF179,7,0)+VLOOKUP(D110,'HK2'!D110:AF179,7,0))</f>
        <v>2.4</v>
      </c>
      <c r="K110" s="21">
        <f>IF(D110="","",VLOOKUP(D110,'HK1'!D110:AF179,8,0)+VLOOKUP(D110,'HK2'!D110:AF179,8,0))</f>
        <v>18</v>
      </c>
      <c r="L110" s="21">
        <f>IF(D110="","",VLOOKUP(D110,'HK1'!D110:AF179,9,0)+VLOOKUP(D110,'HK2'!D110:AF179,9,0))</f>
        <v>0</v>
      </c>
      <c r="M110" s="21">
        <f>IF(D110="","",VLOOKUP(D110,'HK1'!D110:AF179,10,0)+VLOOKUP(D110,'HK2'!D110:AF179,10,0))</f>
        <v>0</v>
      </c>
      <c r="N110" s="14">
        <f>IF(D110="","",VLOOKUP(D110,'HK1'!D110:AF179,11,0)+VLOOKUP(D110,'HK2'!D110:AF179,11,0))</f>
        <v>20.399999999999999</v>
      </c>
      <c r="O110" s="21">
        <f>IF(D110="","",VLOOKUP(D110,'HK1'!D110:AF179,12,0)+VLOOKUP(D110,'HK2'!D110:AF179,12,0))</f>
        <v>0</v>
      </c>
      <c r="P110" s="21">
        <f>IF(D110="","",VLOOKUP(D110,'HK1'!D110:AF179,13,0)+VLOOKUP(D110,'HK2'!D110:AF179,13,0))</f>
        <v>47</v>
      </c>
      <c r="Q110" s="14">
        <f>IF(D110="","",VLOOKUP(D110,'HK1'!D110:AF179,14,0)+VLOOKUP(D110,'HK2'!D110:AF179,14,0))</f>
        <v>2.35</v>
      </c>
      <c r="R110" s="21">
        <f>IF(D110="","",VLOOKUP(D110,'HK1'!D110:AF179,15,0)+VLOOKUP(D110,'HK2'!D110:AF179,15,0))</f>
        <v>116</v>
      </c>
      <c r="S110" s="21">
        <f>IF(D110="","",VLOOKUP(D110,'HK1'!D110:AF179,16,0)+VLOOKUP(D110,'HK2'!D110:AF179,16,0))</f>
        <v>0</v>
      </c>
      <c r="T110" s="14">
        <f>IF(D110="","",VLOOKUP(D110,'HK1'!D110:AF179,17,0)+VLOOKUP(D110,'HK2'!D110:AF179,17,0))</f>
        <v>5.8</v>
      </c>
      <c r="U110" s="21">
        <f>IF(D110="","",VLOOKUP(D110,'HK1'!D110:AF179,18,0)+VLOOKUP(D110,'HK2'!D110:AF179,18,0))</f>
        <v>0</v>
      </c>
      <c r="V110" s="21">
        <f>IF(D110="","",VLOOKUP(D110,'HK1'!D110:AF179,19,0)+VLOOKUP(D110,'HK2'!D110:AF179,19,0))</f>
        <v>0</v>
      </c>
      <c r="W110" s="22">
        <f>IF(D110="","",VLOOKUP(D110,'HK1'!D110:AF179,20,0)+VLOOKUP(D110,'HK2'!D110:AF179,20,0))</f>
        <v>0</v>
      </c>
      <c r="X110" s="21">
        <f>IF(D110="","",VLOOKUP(D110,'HK1'!D110:AF179,21,0)+VLOOKUP(D110,'HK2'!D110:AF179,21,0))</f>
        <v>0</v>
      </c>
      <c r="Y110" s="21">
        <f>IF(D110="","",VLOOKUP(D110,'HK1'!D110:AF179,22,0)+VLOOKUP(D110,'HK2'!D110:AF179,22,0))</f>
        <v>0</v>
      </c>
      <c r="Z110" s="22">
        <f>IF(D110="","",VLOOKUP(D110,'HK1'!D110:AF179,23,0)+VLOOKUP(D110,'HK2'!D110:AF179,23,0))</f>
        <v>0</v>
      </c>
      <c r="AA110" s="21">
        <f>IF(D110="","",VLOOKUP(D110,'HK1'!D110:AF179,24,0)+VLOOKUP(D110,'HK2'!D110:AF179,24,0))</f>
        <v>0</v>
      </c>
      <c r="AB110" s="21">
        <f>IF(D110="","",VLOOKUP(D110,'HK1'!D110:AF179,25,0)+VLOOKUP(D110,'HK2'!D110:AF179,25,0))</f>
        <v>0</v>
      </c>
      <c r="AC110" s="22">
        <f>IF(D110="","",VLOOKUP(D110,'HK1'!D110:AF179,26,0)+VLOOKUP(D110,'HK2'!D110:AF179,26,0))</f>
        <v>0</v>
      </c>
      <c r="AD110" s="22">
        <f>IF(D110="","",VLOOKUP(D110,'HK1'!D110:AF179,27,0)+VLOOKUP(D110,'HK2'!D110:AF179,27,0))</f>
        <v>2.4</v>
      </c>
      <c r="AE110" s="22">
        <f>IF(D110="","",VLOOKUP(D110,'HK1'!D110:AF179,28,0)+VLOOKUP(D110,'HK2'!D110:AF179,28,0))</f>
        <v>0</v>
      </c>
      <c r="AF110" s="15">
        <f>IF(D110="","",VLOOKUP(D110,'HK1'!D110:AF179,29,0)+VLOOKUP(D110,'HK2'!D110:AF179,29,0))</f>
        <v>47</v>
      </c>
      <c r="AG110" s="16">
        <f t="shared" si="1"/>
        <v>156.69999999999999</v>
      </c>
    </row>
    <row r="111" spans="1:33">
      <c r="A111" s="8">
        <v>108</v>
      </c>
      <c r="B111" s="9">
        <v>1013012</v>
      </c>
      <c r="C111" s="9" t="s">
        <v>133</v>
      </c>
      <c r="D111" s="9" t="s">
        <v>144</v>
      </c>
      <c r="E111" s="10">
        <f>IF(D111="","",VLOOKUP(D111,'HK1'!D111:AF180,2,0)+VLOOKUP(D111,'HK2'!D111:AF180,2,0))</f>
        <v>0</v>
      </c>
      <c r="F111" s="11">
        <f>IF(D111="","",VLOOKUP(D111,'HK1'!D111:AF180,3,0)+VLOOKUP(D111,'HK2'!D111:AF180,3,0))</f>
        <v>6</v>
      </c>
      <c r="G111" s="11">
        <f>IF(D111="","",VLOOKUP(D111,'HK1'!D111:AF180,4,0)+VLOOKUP(D111,'HK2'!D111:AF180,4,0))</f>
        <v>0</v>
      </c>
      <c r="H111" s="11">
        <f>IF(D111="","",VLOOKUP(D111,'HK1'!D111:AF180,5,0)+VLOOKUP(D111,'HK2'!D111:AF180,5,0))</f>
        <v>0</v>
      </c>
      <c r="I111" s="12">
        <f>IF(D111="","",VLOOKUP(D111,'HK1'!D111:AF180,6,0)+VLOOKUP(D111,'HK2'!D111:AF180,6,0))</f>
        <v>12</v>
      </c>
      <c r="J111" s="21">
        <f>IF(D111="","",VLOOKUP(D111,'HK1'!D111:AF180,7,0)+VLOOKUP(D111,'HK2'!D111:AF180,7,0))</f>
        <v>30.799999999999994</v>
      </c>
      <c r="K111" s="21">
        <f>IF(D111="","",VLOOKUP(D111,'HK1'!D111:AF180,8,0)+VLOOKUP(D111,'HK2'!D111:AF180,8,0))</f>
        <v>3.5999999999999996</v>
      </c>
      <c r="L111" s="21">
        <f>IF(D111="","",VLOOKUP(D111,'HK1'!D111:AF180,9,0)+VLOOKUP(D111,'HK2'!D111:AF180,9,0))</f>
        <v>0</v>
      </c>
      <c r="M111" s="21">
        <f>IF(D111="","",VLOOKUP(D111,'HK1'!D111:AF180,10,0)+VLOOKUP(D111,'HK2'!D111:AF180,10,0))</f>
        <v>0</v>
      </c>
      <c r="N111" s="14">
        <f>IF(D111="","",VLOOKUP(D111,'HK1'!D111:AF180,11,0)+VLOOKUP(D111,'HK2'!D111:AF180,11,0))</f>
        <v>34.399999999999991</v>
      </c>
      <c r="O111" s="21">
        <f>IF(D111="","",VLOOKUP(D111,'HK1'!D111:AF180,12,0)+VLOOKUP(D111,'HK2'!D111:AF180,12,0))</f>
        <v>0</v>
      </c>
      <c r="P111" s="21">
        <f>IF(D111="","",VLOOKUP(D111,'HK1'!D111:AF180,13,0)+VLOOKUP(D111,'HK2'!D111:AF180,13,0))</f>
        <v>89</v>
      </c>
      <c r="Q111" s="14">
        <f>IF(D111="","",VLOOKUP(D111,'HK1'!D111:AF180,14,0)+VLOOKUP(D111,'HK2'!D111:AF180,14,0))</f>
        <v>4.45</v>
      </c>
      <c r="R111" s="21">
        <f>IF(D111="","",VLOOKUP(D111,'HK1'!D111:AF180,15,0)+VLOOKUP(D111,'HK2'!D111:AF180,15,0))</f>
        <v>0</v>
      </c>
      <c r="S111" s="21">
        <f>IF(D111="","",VLOOKUP(D111,'HK1'!D111:AF180,16,0)+VLOOKUP(D111,'HK2'!D111:AF180,16,0))</f>
        <v>0</v>
      </c>
      <c r="T111" s="14">
        <f>IF(D111="","",VLOOKUP(D111,'HK1'!D111:AF180,17,0)+VLOOKUP(D111,'HK2'!D111:AF180,17,0))</f>
        <v>0</v>
      </c>
      <c r="U111" s="21">
        <f>IF(D111="","",VLOOKUP(D111,'HK1'!D111:AF180,18,0)+VLOOKUP(D111,'HK2'!D111:AF180,18,0))</f>
        <v>0</v>
      </c>
      <c r="V111" s="21">
        <f>IF(D111="","",VLOOKUP(D111,'HK1'!D111:AF180,19,0)+VLOOKUP(D111,'HK2'!D111:AF180,19,0))</f>
        <v>0</v>
      </c>
      <c r="W111" s="22">
        <f>IF(D111="","",VLOOKUP(D111,'HK1'!D111:AF180,20,0)+VLOOKUP(D111,'HK2'!D111:AF180,20,0))</f>
        <v>0</v>
      </c>
      <c r="X111" s="21">
        <f>IF(D111="","",VLOOKUP(D111,'HK1'!D111:AF180,21,0)+VLOOKUP(D111,'HK2'!D111:AF180,21,0))</f>
        <v>0</v>
      </c>
      <c r="Y111" s="21">
        <f>IF(D111="","",VLOOKUP(D111,'HK1'!D111:AF180,22,0)+VLOOKUP(D111,'HK2'!D111:AF180,22,0))</f>
        <v>0</v>
      </c>
      <c r="Z111" s="22">
        <f>IF(D111="","",VLOOKUP(D111,'HK1'!D111:AF180,23,0)+VLOOKUP(D111,'HK2'!D111:AF180,23,0))</f>
        <v>0</v>
      </c>
      <c r="AA111" s="21">
        <f>IF(D111="","",VLOOKUP(D111,'HK1'!D111:AF180,24,0)+VLOOKUP(D111,'HK2'!D111:AF180,24,0))</f>
        <v>0</v>
      </c>
      <c r="AB111" s="21">
        <f>IF(D111="","",VLOOKUP(D111,'HK1'!D111:AF180,25,0)+VLOOKUP(D111,'HK2'!D111:AF180,25,0))</f>
        <v>0</v>
      </c>
      <c r="AC111" s="22">
        <f>IF(D111="","",VLOOKUP(D111,'HK1'!D111:AF180,26,0)+VLOOKUP(D111,'HK2'!D111:AF180,26,0))</f>
        <v>0</v>
      </c>
      <c r="AD111" s="22">
        <f>IF(D111="","",VLOOKUP(D111,'HK1'!D111:AF180,27,0)+VLOOKUP(D111,'HK2'!D111:AF180,27,0))</f>
        <v>0</v>
      </c>
      <c r="AE111" s="22">
        <f>IF(D111="","",VLOOKUP(D111,'HK1'!D111:AF180,28,0)+VLOOKUP(D111,'HK2'!D111:AF180,28,0))</f>
        <v>0</v>
      </c>
      <c r="AF111" s="15">
        <f>IF(D111="","",VLOOKUP(D111,'HK1'!D111:AF180,29,0)+VLOOKUP(D111,'HK2'!D111:AF180,29,0))</f>
        <v>50.9</v>
      </c>
      <c r="AG111" s="16">
        <f t="shared" si="1"/>
        <v>169.7</v>
      </c>
    </row>
    <row r="112" spans="1:33">
      <c r="A112" s="8">
        <v>109</v>
      </c>
      <c r="B112" s="9">
        <v>1029001</v>
      </c>
      <c r="C112" s="9" t="s">
        <v>133</v>
      </c>
      <c r="D112" s="9" t="s">
        <v>145</v>
      </c>
      <c r="E112" s="10">
        <f>IF(D112="","",VLOOKUP(D112,'HK1'!D112:AF181,2,0)+VLOOKUP(D112,'HK2'!D112:AF181,2,0))</f>
        <v>6</v>
      </c>
      <c r="F112" s="11">
        <f>IF(D112="","",VLOOKUP(D112,'HK1'!D112:AF181,3,0)+VLOOKUP(D112,'HK2'!D112:AF181,3,0))</f>
        <v>0</v>
      </c>
      <c r="G112" s="11">
        <f>IF(D112="","",VLOOKUP(D112,'HK1'!D112:AF181,4,0)+VLOOKUP(D112,'HK2'!D112:AF181,4,0))</f>
        <v>0</v>
      </c>
      <c r="H112" s="11">
        <f>IF(D112="","",VLOOKUP(D112,'HK1'!D112:AF181,5,0)+VLOOKUP(D112,'HK2'!D112:AF181,5,0))</f>
        <v>0</v>
      </c>
      <c r="I112" s="12">
        <f>IF(D112="","",VLOOKUP(D112,'HK1'!D112:AF181,6,0)+VLOOKUP(D112,'HK2'!D112:AF181,6,0))</f>
        <v>6</v>
      </c>
      <c r="J112" s="21">
        <f>IF(D112="","",VLOOKUP(D112,'HK1'!D112:AF181,7,0)+VLOOKUP(D112,'HK2'!D112:AF181,7,0))</f>
        <v>2.4</v>
      </c>
      <c r="K112" s="21">
        <f>IF(D112="","",VLOOKUP(D112,'HK1'!D112:AF181,8,0)+VLOOKUP(D112,'HK2'!D112:AF181,8,0))</f>
        <v>24.799999999999997</v>
      </c>
      <c r="L112" s="21">
        <f>IF(D112="","",VLOOKUP(D112,'HK1'!D112:AF181,9,0)+VLOOKUP(D112,'HK2'!D112:AF181,9,0))</f>
        <v>0</v>
      </c>
      <c r="M112" s="21">
        <f>IF(D112="","",VLOOKUP(D112,'HK1'!D112:AF181,10,0)+VLOOKUP(D112,'HK2'!D112:AF181,10,0))</f>
        <v>0</v>
      </c>
      <c r="N112" s="14">
        <f>IF(D112="","",VLOOKUP(D112,'HK1'!D112:AF181,11,0)+VLOOKUP(D112,'HK2'!D112:AF181,11,0))</f>
        <v>27.199999999999996</v>
      </c>
      <c r="O112" s="21">
        <f>IF(D112="","",VLOOKUP(D112,'HK1'!D112:AF181,12,0)+VLOOKUP(D112,'HK2'!D112:AF181,12,0))</f>
        <v>82</v>
      </c>
      <c r="P112" s="21">
        <f>IF(D112="","",VLOOKUP(D112,'HK1'!D112:AF181,13,0)+VLOOKUP(D112,'HK2'!D112:AF181,13,0))</f>
        <v>37</v>
      </c>
      <c r="Q112" s="14">
        <f>IF(D112="","",VLOOKUP(D112,'HK1'!D112:AF181,14,0)+VLOOKUP(D112,'HK2'!D112:AF181,14,0))</f>
        <v>5.95</v>
      </c>
      <c r="R112" s="21">
        <f>IF(D112="","",VLOOKUP(D112,'HK1'!D112:AF181,15,0)+VLOOKUP(D112,'HK2'!D112:AF181,15,0))</f>
        <v>46</v>
      </c>
      <c r="S112" s="21">
        <f>IF(D112="","",VLOOKUP(D112,'HK1'!D112:AF181,16,0)+VLOOKUP(D112,'HK2'!D112:AF181,16,0))</f>
        <v>0</v>
      </c>
      <c r="T112" s="14">
        <f>IF(D112="","",VLOOKUP(D112,'HK1'!D112:AF181,17,0)+VLOOKUP(D112,'HK2'!D112:AF181,17,0))</f>
        <v>2.2999999999999998</v>
      </c>
      <c r="U112" s="21">
        <f>IF(D112="","",VLOOKUP(D112,'HK1'!D112:AF181,18,0)+VLOOKUP(D112,'HK2'!D112:AF181,18,0))</f>
        <v>0</v>
      </c>
      <c r="V112" s="21">
        <f>IF(D112="","",VLOOKUP(D112,'HK1'!D112:AF181,19,0)+VLOOKUP(D112,'HK2'!D112:AF181,19,0))</f>
        <v>0</v>
      </c>
      <c r="W112" s="22">
        <f>IF(D112="","",VLOOKUP(D112,'HK1'!D112:AF181,20,0)+VLOOKUP(D112,'HK2'!D112:AF181,20,0))</f>
        <v>0</v>
      </c>
      <c r="X112" s="21">
        <f>IF(D112="","",VLOOKUP(D112,'HK1'!D112:AF181,21,0)+VLOOKUP(D112,'HK2'!D112:AF181,21,0))</f>
        <v>0</v>
      </c>
      <c r="Y112" s="21">
        <f>IF(D112="","",VLOOKUP(D112,'HK1'!D112:AF181,22,0)+VLOOKUP(D112,'HK2'!D112:AF181,22,0))</f>
        <v>0</v>
      </c>
      <c r="Z112" s="22">
        <f>IF(D112="","",VLOOKUP(D112,'HK1'!D112:AF181,23,0)+VLOOKUP(D112,'HK2'!D112:AF181,23,0))</f>
        <v>0</v>
      </c>
      <c r="AA112" s="21">
        <f>IF(D112="","",VLOOKUP(D112,'HK1'!D112:AF181,24,0)+VLOOKUP(D112,'HK2'!D112:AF181,24,0))</f>
        <v>0</v>
      </c>
      <c r="AB112" s="21">
        <f>IF(D112="","",VLOOKUP(D112,'HK1'!D112:AF181,25,0)+VLOOKUP(D112,'HK2'!D112:AF181,25,0))</f>
        <v>0</v>
      </c>
      <c r="AC112" s="22">
        <f>IF(D112="","",VLOOKUP(D112,'HK1'!D112:AF181,26,0)+VLOOKUP(D112,'HK2'!D112:AF181,26,0))</f>
        <v>0</v>
      </c>
      <c r="AD112" s="22">
        <f>IF(D112="","",VLOOKUP(D112,'HK1'!D112:AF181,27,0)+VLOOKUP(D112,'HK2'!D112:AF181,27,0))</f>
        <v>1.2</v>
      </c>
      <c r="AE112" s="22">
        <f>IF(D112="","",VLOOKUP(D112,'HK1'!D112:AF181,28,0)+VLOOKUP(D112,'HK2'!D112:AF181,28,0))</f>
        <v>0</v>
      </c>
      <c r="AF112" s="15">
        <f>IF(D112="","",VLOOKUP(D112,'HK1'!D112:AF181,29,0)+VLOOKUP(D112,'HK2'!D112:AF181,29,0))</f>
        <v>42.699999999999996</v>
      </c>
      <c r="AG112" s="16">
        <f t="shared" si="1"/>
        <v>142.30000000000001</v>
      </c>
    </row>
    <row r="113" spans="1:33" hidden="1">
      <c r="A113" s="8">
        <v>110</v>
      </c>
      <c r="B113" s="9">
        <v>1012026</v>
      </c>
      <c r="C113" s="9" t="s">
        <v>146</v>
      </c>
      <c r="D113" s="9" t="s">
        <v>147</v>
      </c>
      <c r="E113" s="10">
        <f>IF(D113="","",VLOOKUP(D113,'HK1'!D113:AF182,2,0)+VLOOKUP(D113,'HK2'!D113:AF182,2,0))</f>
        <v>0</v>
      </c>
      <c r="F113" s="11">
        <f>IF(D113="","",VLOOKUP(D113,'HK1'!D113:AF182,3,0)+VLOOKUP(D113,'HK2'!D113:AF182,3,0))</f>
        <v>0</v>
      </c>
      <c r="G113" s="11">
        <f>IF(D113="","",VLOOKUP(D113,'HK1'!D113:AF182,4,0)+VLOOKUP(D113,'HK2'!D113:AF182,4,0))</f>
        <v>0</v>
      </c>
      <c r="H113" s="11">
        <f>IF(D113="","",VLOOKUP(D113,'HK1'!D113:AF182,5,0)+VLOOKUP(D113,'HK2'!D113:AF182,5,0))</f>
        <v>0</v>
      </c>
      <c r="I113" s="12">
        <f>IF(D113="","",VLOOKUP(D113,'HK1'!D113:AF182,6,0)+VLOOKUP(D113,'HK2'!D113:AF182,6,0))</f>
        <v>0</v>
      </c>
      <c r="J113" s="21">
        <f>IF(D113="","",VLOOKUP(D113,'HK1'!D113:AF182,7,0)+VLOOKUP(D113,'HK2'!D113:AF182,7,0))</f>
        <v>0</v>
      </c>
      <c r="K113" s="21">
        <f>IF(D113="","",VLOOKUP(D113,'HK1'!D113:AF182,8,0)+VLOOKUP(D113,'HK2'!D113:AF182,8,0))</f>
        <v>0</v>
      </c>
      <c r="L113" s="21">
        <f>IF(D113="","",VLOOKUP(D113,'HK1'!D113:AF182,9,0)+VLOOKUP(D113,'HK2'!D113:AF182,9,0))</f>
        <v>0</v>
      </c>
      <c r="M113" s="21">
        <f>IF(D113="","",VLOOKUP(D113,'HK1'!D113:AF182,10,0)+VLOOKUP(D113,'HK2'!D113:AF182,10,0))</f>
        <v>0</v>
      </c>
      <c r="N113" s="14">
        <f>IF(D113="","",VLOOKUP(D113,'HK1'!D113:AF182,11,0)+VLOOKUP(D113,'HK2'!D113:AF182,11,0))</f>
        <v>0</v>
      </c>
      <c r="O113" s="21">
        <f>IF(D113="","",VLOOKUP(D113,'HK1'!D113:AF182,12,0)+VLOOKUP(D113,'HK2'!D113:AF182,12,0))</f>
        <v>0</v>
      </c>
      <c r="P113" s="21">
        <f>IF(D113="","",VLOOKUP(D113,'HK1'!D113:AF182,13,0)+VLOOKUP(D113,'HK2'!D113:AF182,13,0))</f>
        <v>0</v>
      </c>
      <c r="Q113" s="14">
        <f>IF(D113="","",VLOOKUP(D113,'HK1'!D113:AF182,14,0)+VLOOKUP(D113,'HK2'!D113:AF182,14,0))</f>
        <v>0</v>
      </c>
      <c r="R113" s="21">
        <f>IF(D113="","",VLOOKUP(D113,'HK1'!D113:AF182,15,0)+VLOOKUP(D113,'HK2'!D113:AF182,15,0))</f>
        <v>0</v>
      </c>
      <c r="S113" s="21">
        <f>IF(D113="","",VLOOKUP(D113,'HK1'!D113:AF182,16,0)+VLOOKUP(D113,'HK2'!D113:AF182,16,0))</f>
        <v>0</v>
      </c>
      <c r="T113" s="14">
        <f>IF(D113="","",VLOOKUP(D113,'HK1'!D113:AF182,17,0)+VLOOKUP(D113,'HK2'!D113:AF182,17,0))</f>
        <v>0</v>
      </c>
      <c r="U113" s="21">
        <f>IF(D113="","",VLOOKUP(D113,'HK1'!D113:AF182,18,0)+VLOOKUP(D113,'HK2'!D113:AF182,18,0))</f>
        <v>0</v>
      </c>
      <c r="V113" s="21">
        <f>IF(D113="","",VLOOKUP(D113,'HK1'!D113:AF182,19,0)+VLOOKUP(D113,'HK2'!D113:AF182,19,0))</f>
        <v>0</v>
      </c>
      <c r="W113" s="22">
        <f>IF(D113="","",VLOOKUP(D113,'HK1'!D113:AF182,20,0)+VLOOKUP(D113,'HK2'!D113:AF182,20,0))</f>
        <v>0</v>
      </c>
      <c r="X113" s="21">
        <f>IF(D113="","",VLOOKUP(D113,'HK1'!D113:AF182,21,0)+VLOOKUP(D113,'HK2'!D113:AF182,21,0))</f>
        <v>0</v>
      </c>
      <c r="Y113" s="21">
        <f>IF(D113="","",VLOOKUP(D113,'HK1'!D113:AF182,22,0)+VLOOKUP(D113,'HK2'!D113:AF182,22,0))</f>
        <v>0</v>
      </c>
      <c r="Z113" s="22">
        <f>IF(D113="","",VLOOKUP(D113,'HK1'!D113:AF182,23,0)+VLOOKUP(D113,'HK2'!D113:AF182,23,0))</f>
        <v>0</v>
      </c>
      <c r="AA113" s="21">
        <f>IF(D113="","",VLOOKUP(D113,'HK1'!D113:AF182,24,0)+VLOOKUP(D113,'HK2'!D113:AF182,24,0))</f>
        <v>0</v>
      </c>
      <c r="AB113" s="21">
        <f>IF(D113="","",VLOOKUP(D113,'HK1'!D113:AF182,25,0)+VLOOKUP(D113,'HK2'!D113:AF182,25,0))</f>
        <v>0</v>
      </c>
      <c r="AC113" s="22">
        <f>IF(D113="","",VLOOKUP(D113,'HK1'!D113:AF182,26,0)+VLOOKUP(D113,'HK2'!D113:AF182,26,0))</f>
        <v>0</v>
      </c>
      <c r="AD113" s="22">
        <f>IF(D113="","",VLOOKUP(D113,'HK1'!D113:AF182,27,0)+VLOOKUP(D113,'HK2'!D113:AF182,27,0))</f>
        <v>0</v>
      </c>
      <c r="AE113" s="22">
        <f>IF(D113="","",VLOOKUP(D113,'HK1'!D113:AF182,28,0)+VLOOKUP(D113,'HK2'!D113:AF182,28,0))</f>
        <v>0</v>
      </c>
      <c r="AF113" s="15">
        <f>IF(D113="","",VLOOKUP(D113,'HK1'!D113:AF182,29,0)+VLOOKUP(D113,'HK2'!D113:AF182,29,0))</f>
        <v>0</v>
      </c>
      <c r="AG113" s="16">
        <f t="shared" si="1"/>
        <v>0</v>
      </c>
    </row>
    <row r="114" spans="1:33">
      <c r="A114" s="8">
        <v>111</v>
      </c>
      <c r="B114" s="9">
        <v>1015021</v>
      </c>
      <c r="C114" s="9" t="s">
        <v>146</v>
      </c>
      <c r="D114" s="9" t="s">
        <v>148</v>
      </c>
      <c r="E114" s="10">
        <f>IF(D114="","",VLOOKUP(D114,'HK1'!D114:AF183,2,0)+VLOOKUP(D114,'HK2'!D114:AF183,2,0))</f>
        <v>6</v>
      </c>
      <c r="F114" s="11">
        <f>IF(D114="","",VLOOKUP(D114,'HK1'!D114:AF183,3,0)+VLOOKUP(D114,'HK2'!D114:AF183,3,0))</f>
        <v>0</v>
      </c>
      <c r="G114" s="11">
        <f>IF(D114="","",VLOOKUP(D114,'HK1'!D114:AF183,4,0)+VLOOKUP(D114,'HK2'!D114:AF183,4,0))</f>
        <v>0</v>
      </c>
      <c r="H114" s="11">
        <f>IF(D114="","",VLOOKUP(D114,'HK1'!D114:AF183,5,0)+VLOOKUP(D114,'HK2'!D114:AF183,5,0))</f>
        <v>0</v>
      </c>
      <c r="I114" s="12">
        <f>IF(D114="","",VLOOKUP(D114,'HK1'!D114:AF183,6,0)+VLOOKUP(D114,'HK2'!D114:AF183,6,0))</f>
        <v>6</v>
      </c>
      <c r="J114" s="21">
        <f>IF(D114="","",VLOOKUP(D114,'HK1'!D114:AF183,7,0)+VLOOKUP(D114,'HK2'!D114:AF183,7,0))</f>
        <v>15.2</v>
      </c>
      <c r="K114" s="21">
        <f>IF(D114="","",VLOOKUP(D114,'HK1'!D114:AF183,8,0)+VLOOKUP(D114,'HK2'!D114:AF183,8,0))</f>
        <v>10.8</v>
      </c>
      <c r="L114" s="21">
        <f>IF(D114="","",VLOOKUP(D114,'HK1'!D114:AF183,9,0)+VLOOKUP(D114,'HK2'!D114:AF183,9,0))</f>
        <v>0</v>
      </c>
      <c r="M114" s="21">
        <f>IF(D114="","",VLOOKUP(D114,'HK1'!D114:AF183,10,0)+VLOOKUP(D114,'HK2'!D114:AF183,10,0))</f>
        <v>0</v>
      </c>
      <c r="N114" s="14">
        <f>IF(D114="","",VLOOKUP(D114,'HK1'!D114:AF183,11,0)+VLOOKUP(D114,'HK2'!D114:AF183,11,0))</f>
        <v>26</v>
      </c>
      <c r="O114" s="21">
        <f>IF(D114="","",VLOOKUP(D114,'HK1'!D114:AF183,12,0)+VLOOKUP(D114,'HK2'!D114:AF183,12,0))</f>
        <v>255</v>
      </c>
      <c r="P114" s="21">
        <f>IF(D114="","",VLOOKUP(D114,'HK1'!D114:AF183,13,0)+VLOOKUP(D114,'HK2'!D114:AF183,13,0))</f>
        <v>201</v>
      </c>
      <c r="Q114" s="14">
        <f>IF(D114="","",VLOOKUP(D114,'HK1'!D114:AF183,14,0)+VLOOKUP(D114,'HK2'!D114:AF183,14,0))</f>
        <v>22.8</v>
      </c>
      <c r="R114" s="21">
        <f>IF(D114="","",VLOOKUP(D114,'HK1'!D114:AF183,15,0)+VLOOKUP(D114,'HK2'!D114:AF183,15,0))</f>
        <v>0</v>
      </c>
      <c r="S114" s="21">
        <f>IF(D114="","",VLOOKUP(D114,'HK1'!D114:AF183,16,0)+VLOOKUP(D114,'HK2'!D114:AF183,16,0))</f>
        <v>0</v>
      </c>
      <c r="T114" s="14">
        <f>IF(D114="","",VLOOKUP(D114,'HK1'!D114:AF183,17,0)+VLOOKUP(D114,'HK2'!D114:AF183,17,0))</f>
        <v>0</v>
      </c>
      <c r="U114" s="21">
        <f>IF(D114="","",VLOOKUP(D114,'HK1'!D114:AF183,18,0)+VLOOKUP(D114,'HK2'!D114:AF183,18,0))</f>
        <v>0</v>
      </c>
      <c r="V114" s="21">
        <f>IF(D114="","",VLOOKUP(D114,'HK1'!D114:AF183,19,0)+VLOOKUP(D114,'HK2'!D114:AF183,19,0))</f>
        <v>0</v>
      </c>
      <c r="W114" s="22">
        <f>IF(D114="","",VLOOKUP(D114,'HK1'!D114:AF183,20,0)+VLOOKUP(D114,'HK2'!D114:AF183,20,0))</f>
        <v>0</v>
      </c>
      <c r="X114" s="21">
        <f>IF(D114="","",VLOOKUP(D114,'HK1'!D114:AF183,21,0)+VLOOKUP(D114,'HK2'!D114:AF183,21,0))</f>
        <v>0</v>
      </c>
      <c r="Y114" s="21">
        <f>IF(D114="","",VLOOKUP(D114,'HK1'!D114:AF183,22,0)+VLOOKUP(D114,'HK2'!D114:AF183,22,0))</f>
        <v>0</v>
      </c>
      <c r="Z114" s="22">
        <f>IF(D114="","",VLOOKUP(D114,'HK1'!D114:AF183,23,0)+VLOOKUP(D114,'HK2'!D114:AF183,23,0))</f>
        <v>0</v>
      </c>
      <c r="AA114" s="21">
        <f>IF(D114="","",VLOOKUP(D114,'HK1'!D114:AF183,24,0)+VLOOKUP(D114,'HK2'!D114:AF183,24,0))</f>
        <v>0</v>
      </c>
      <c r="AB114" s="21">
        <f>IF(D114="","",VLOOKUP(D114,'HK1'!D114:AF183,25,0)+VLOOKUP(D114,'HK2'!D114:AF183,25,0))</f>
        <v>0</v>
      </c>
      <c r="AC114" s="22">
        <f>IF(D114="","",VLOOKUP(D114,'HK1'!D114:AF183,26,0)+VLOOKUP(D114,'HK2'!D114:AF183,26,0))</f>
        <v>0</v>
      </c>
      <c r="AD114" s="22">
        <f>IF(D114="","",VLOOKUP(D114,'HK1'!D114:AF183,27,0)+VLOOKUP(D114,'HK2'!D114:AF183,27,0))</f>
        <v>1.6</v>
      </c>
      <c r="AE114" s="22">
        <f>IF(D114="","",VLOOKUP(D114,'HK1'!D114:AF183,28,0)+VLOOKUP(D114,'HK2'!D114:AF183,28,0))</f>
        <v>0</v>
      </c>
      <c r="AF114" s="15">
        <f>IF(D114="","",VLOOKUP(D114,'HK1'!D114:AF183,29,0)+VLOOKUP(D114,'HK2'!D114:AF183,29,0))</f>
        <v>56.4</v>
      </c>
      <c r="AG114" s="16">
        <f t="shared" si="1"/>
        <v>188</v>
      </c>
    </row>
    <row r="115" spans="1:33">
      <c r="A115" s="8">
        <v>112</v>
      </c>
      <c r="B115" s="9">
        <v>1015024</v>
      </c>
      <c r="C115" s="9" t="s">
        <v>146</v>
      </c>
      <c r="D115" s="9" t="s">
        <v>149</v>
      </c>
      <c r="E115" s="10">
        <f>IF(D115="","",VLOOKUP(D115,'HK1'!D115:AF184,2,0)+VLOOKUP(D115,'HK2'!D115:AF184,2,0))</f>
        <v>6</v>
      </c>
      <c r="F115" s="11">
        <f>IF(D115="","",VLOOKUP(D115,'HK1'!D115:AF184,3,0)+VLOOKUP(D115,'HK2'!D115:AF184,3,0))</f>
        <v>0</v>
      </c>
      <c r="G115" s="11">
        <f>IF(D115="","",VLOOKUP(D115,'HK1'!D115:AF184,4,0)+VLOOKUP(D115,'HK2'!D115:AF184,4,0))</f>
        <v>0</v>
      </c>
      <c r="H115" s="11">
        <f>IF(D115="","",VLOOKUP(D115,'HK1'!D115:AF184,5,0)+VLOOKUP(D115,'HK2'!D115:AF184,5,0))</f>
        <v>0</v>
      </c>
      <c r="I115" s="12">
        <f>IF(D115="","",VLOOKUP(D115,'HK1'!D115:AF184,6,0)+VLOOKUP(D115,'HK2'!D115:AF184,6,0))</f>
        <v>6</v>
      </c>
      <c r="J115" s="21">
        <f>IF(D115="","",VLOOKUP(D115,'HK1'!D115:AF184,7,0)+VLOOKUP(D115,'HK2'!D115:AF184,7,0))</f>
        <v>17.600000000000001</v>
      </c>
      <c r="K115" s="21">
        <f>IF(D115="","",VLOOKUP(D115,'HK1'!D115:AF184,8,0)+VLOOKUP(D115,'HK2'!D115:AF184,8,0))</f>
        <v>1.2</v>
      </c>
      <c r="L115" s="21">
        <f>IF(D115="","",VLOOKUP(D115,'HK1'!D115:AF184,9,0)+VLOOKUP(D115,'HK2'!D115:AF184,9,0))</f>
        <v>0</v>
      </c>
      <c r="M115" s="21">
        <f>IF(D115="","",VLOOKUP(D115,'HK1'!D115:AF184,10,0)+VLOOKUP(D115,'HK2'!D115:AF184,10,0))</f>
        <v>0</v>
      </c>
      <c r="N115" s="14">
        <f>IF(D115="","",VLOOKUP(D115,'HK1'!D115:AF184,11,0)+VLOOKUP(D115,'HK2'!D115:AF184,11,0))</f>
        <v>18.799999999999997</v>
      </c>
      <c r="O115" s="21">
        <f>IF(D115="","",VLOOKUP(D115,'HK1'!D115:AF184,12,0)+VLOOKUP(D115,'HK2'!D115:AF184,12,0))</f>
        <v>185</v>
      </c>
      <c r="P115" s="21">
        <f>IF(D115="","",VLOOKUP(D115,'HK1'!D115:AF184,13,0)+VLOOKUP(D115,'HK2'!D115:AF184,13,0))</f>
        <v>255</v>
      </c>
      <c r="Q115" s="14">
        <f>IF(D115="","",VLOOKUP(D115,'HK1'!D115:AF184,14,0)+VLOOKUP(D115,'HK2'!D115:AF184,14,0))</f>
        <v>22</v>
      </c>
      <c r="R115" s="21">
        <f>IF(D115="","",VLOOKUP(D115,'HK1'!D115:AF184,15,0)+VLOOKUP(D115,'HK2'!D115:AF184,15,0))</f>
        <v>79</v>
      </c>
      <c r="S115" s="21">
        <f>IF(D115="","",VLOOKUP(D115,'HK1'!D115:AF184,16,0)+VLOOKUP(D115,'HK2'!D115:AF184,16,0))</f>
        <v>17</v>
      </c>
      <c r="T115" s="14">
        <f>IF(D115="","",VLOOKUP(D115,'HK1'!D115:AF184,17,0)+VLOOKUP(D115,'HK2'!D115:AF184,17,0))</f>
        <v>4.8000000000000007</v>
      </c>
      <c r="U115" s="21">
        <f>IF(D115="","",VLOOKUP(D115,'HK1'!D115:AF184,18,0)+VLOOKUP(D115,'HK2'!D115:AF184,18,0))</f>
        <v>0</v>
      </c>
      <c r="V115" s="21">
        <f>IF(D115="","",VLOOKUP(D115,'HK1'!D115:AF184,19,0)+VLOOKUP(D115,'HK2'!D115:AF184,19,0))</f>
        <v>0</v>
      </c>
      <c r="W115" s="22">
        <f>IF(D115="","",VLOOKUP(D115,'HK1'!D115:AF184,20,0)+VLOOKUP(D115,'HK2'!D115:AF184,20,0))</f>
        <v>0</v>
      </c>
      <c r="X115" s="21">
        <f>IF(D115="","",VLOOKUP(D115,'HK1'!D115:AF184,21,0)+VLOOKUP(D115,'HK2'!D115:AF184,21,0))</f>
        <v>0</v>
      </c>
      <c r="Y115" s="21">
        <f>IF(D115="","",VLOOKUP(D115,'HK1'!D115:AF184,22,0)+VLOOKUP(D115,'HK2'!D115:AF184,22,0))</f>
        <v>0</v>
      </c>
      <c r="Z115" s="22">
        <f>IF(D115="","",VLOOKUP(D115,'HK1'!D115:AF184,23,0)+VLOOKUP(D115,'HK2'!D115:AF184,23,0))</f>
        <v>0</v>
      </c>
      <c r="AA115" s="21">
        <f>IF(D115="","",VLOOKUP(D115,'HK1'!D115:AF184,24,0)+VLOOKUP(D115,'HK2'!D115:AF184,24,0))</f>
        <v>0</v>
      </c>
      <c r="AB115" s="21">
        <f>IF(D115="","",VLOOKUP(D115,'HK1'!D115:AF184,25,0)+VLOOKUP(D115,'HK2'!D115:AF184,25,0))</f>
        <v>0</v>
      </c>
      <c r="AC115" s="22">
        <f>IF(D115="","",VLOOKUP(D115,'HK1'!D115:AF184,26,0)+VLOOKUP(D115,'HK2'!D115:AF184,26,0))</f>
        <v>0</v>
      </c>
      <c r="AD115" s="22">
        <f>IF(D115="","",VLOOKUP(D115,'HK1'!D115:AF184,27,0)+VLOOKUP(D115,'HK2'!D115:AF184,27,0))</f>
        <v>0</v>
      </c>
      <c r="AE115" s="22">
        <f>IF(D115="","",VLOOKUP(D115,'HK1'!D115:AF184,28,0)+VLOOKUP(D115,'HK2'!D115:AF184,28,0))</f>
        <v>0</v>
      </c>
      <c r="AF115" s="15">
        <f>IF(D115="","",VLOOKUP(D115,'HK1'!D115:AF184,29,0)+VLOOKUP(D115,'HK2'!D115:AF184,29,0))</f>
        <v>51.6</v>
      </c>
      <c r="AG115" s="16">
        <f t="shared" si="1"/>
        <v>172</v>
      </c>
    </row>
    <row r="116" spans="1:33">
      <c r="A116" s="8">
        <v>113</v>
      </c>
      <c r="B116" s="9">
        <v>1015010</v>
      </c>
      <c r="C116" s="9" t="s">
        <v>146</v>
      </c>
      <c r="D116" s="9" t="s">
        <v>150</v>
      </c>
      <c r="E116" s="10">
        <f>IF(D116="","",VLOOKUP(D116,'HK1'!D116:AF185,2,0)+VLOOKUP(D116,'HK2'!D116:AF185,2,0))</f>
        <v>5</v>
      </c>
      <c r="F116" s="11">
        <f>IF(D116="","",VLOOKUP(D116,'HK1'!D116:AF185,3,0)+VLOOKUP(D116,'HK2'!D116:AF185,3,0))</f>
        <v>0</v>
      </c>
      <c r="G116" s="11">
        <f>IF(D116="","",VLOOKUP(D116,'HK1'!D116:AF185,4,0)+VLOOKUP(D116,'HK2'!D116:AF185,4,0))</f>
        <v>0</v>
      </c>
      <c r="H116" s="11">
        <f>IF(D116="","",VLOOKUP(D116,'HK1'!D116:AF185,5,0)+VLOOKUP(D116,'HK2'!D116:AF185,5,0))</f>
        <v>0</v>
      </c>
      <c r="I116" s="12">
        <f>IF(D116="","",VLOOKUP(D116,'HK1'!D116:AF185,6,0)+VLOOKUP(D116,'HK2'!D116:AF185,6,0))</f>
        <v>5</v>
      </c>
      <c r="J116" s="21">
        <f>IF(D116="","",VLOOKUP(D116,'HK1'!D116:AF185,7,0)+VLOOKUP(D116,'HK2'!D116:AF185,7,0))</f>
        <v>9.6</v>
      </c>
      <c r="K116" s="21">
        <f>IF(D116="","",VLOOKUP(D116,'HK1'!D116:AF185,8,0)+VLOOKUP(D116,'HK2'!D116:AF185,8,0))</f>
        <v>14.8</v>
      </c>
      <c r="L116" s="21">
        <f>IF(D116="","",VLOOKUP(D116,'HK1'!D116:AF185,9,0)+VLOOKUP(D116,'HK2'!D116:AF185,9,0))</f>
        <v>0</v>
      </c>
      <c r="M116" s="21">
        <f>IF(D116="","",VLOOKUP(D116,'HK1'!D116:AF185,10,0)+VLOOKUP(D116,'HK2'!D116:AF185,10,0))</f>
        <v>0</v>
      </c>
      <c r="N116" s="14">
        <f>IF(D116="","",VLOOKUP(D116,'HK1'!D116:AF185,11,0)+VLOOKUP(D116,'HK2'!D116:AF185,11,0))</f>
        <v>24.4</v>
      </c>
      <c r="O116" s="21">
        <f>IF(D116="","",VLOOKUP(D116,'HK1'!D116:AF185,12,0)+VLOOKUP(D116,'HK2'!D116:AF185,12,0))</f>
        <v>196</v>
      </c>
      <c r="P116" s="21">
        <f>IF(D116="","",VLOOKUP(D116,'HK1'!D116:AF185,13,0)+VLOOKUP(D116,'HK2'!D116:AF185,13,0))</f>
        <v>240</v>
      </c>
      <c r="Q116" s="14">
        <f>IF(D116="","",VLOOKUP(D116,'HK1'!D116:AF185,14,0)+VLOOKUP(D116,'HK2'!D116:AF185,14,0))</f>
        <v>21.8</v>
      </c>
      <c r="R116" s="21">
        <f>IF(D116="","",VLOOKUP(D116,'HK1'!D116:AF185,15,0)+VLOOKUP(D116,'HK2'!D116:AF185,15,0))</f>
        <v>0</v>
      </c>
      <c r="S116" s="21">
        <f>IF(D116="","",VLOOKUP(D116,'HK1'!D116:AF185,16,0)+VLOOKUP(D116,'HK2'!D116:AF185,16,0))</f>
        <v>0</v>
      </c>
      <c r="T116" s="14">
        <f>IF(D116="","",VLOOKUP(D116,'HK1'!D116:AF185,17,0)+VLOOKUP(D116,'HK2'!D116:AF185,17,0))</f>
        <v>0</v>
      </c>
      <c r="U116" s="21">
        <f>IF(D116="","",VLOOKUP(D116,'HK1'!D116:AF185,18,0)+VLOOKUP(D116,'HK2'!D116:AF185,18,0))</f>
        <v>0</v>
      </c>
      <c r="V116" s="21">
        <f>IF(D116="","",VLOOKUP(D116,'HK1'!D116:AF185,19,0)+VLOOKUP(D116,'HK2'!D116:AF185,19,0))</f>
        <v>0</v>
      </c>
      <c r="W116" s="22">
        <f>IF(D116="","",VLOOKUP(D116,'HK1'!D116:AF185,20,0)+VLOOKUP(D116,'HK2'!D116:AF185,20,0))</f>
        <v>0</v>
      </c>
      <c r="X116" s="21">
        <f>IF(D116="","",VLOOKUP(D116,'HK1'!D116:AF185,21,0)+VLOOKUP(D116,'HK2'!D116:AF185,21,0))</f>
        <v>0</v>
      </c>
      <c r="Y116" s="21">
        <f>IF(D116="","",VLOOKUP(D116,'HK1'!D116:AF185,22,0)+VLOOKUP(D116,'HK2'!D116:AF185,22,0))</f>
        <v>0</v>
      </c>
      <c r="Z116" s="22">
        <f>IF(D116="","",VLOOKUP(D116,'HK1'!D116:AF185,23,0)+VLOOKUP(D116,'HK2'!D116:AF185,23,0))</f>
        <v>0</v>
      </c>
      <c r="AA116" s="21">
        <f>IF(D116="","",VLOOKUP(D116,'HK1'!D116:AF185,24,0)+VLOOKUP(D116,'HK2'!D116:AF185,24,0))</f>
        <v>0</v>
      </c>
      <c r="AB116" s="21">
        <f>IF(D116="","",VLOOKUP(D116,'HK1'!D116:AF185,25,0)+VLOOKUP(D116,'HK2'!D116:AF185,25,0))</f>
        <v>0</v>
      </c>
      <c r="AC116" s="22">
        <f>IF(D116="","",VLOOKUP(D116,'HK1'!D116:AF185,26,0)+VLOOKUP(D116,'HK2'!D116:AF185,26,0))</f>
        <v>0</v>
      </c>
      <c r="AD116" s="22">
        <f>IF(D116="","",VLOOKUP(D116,'HK1'!D116:AF185,27,0)+VLOOKUP(D116,'HK2'!D116:AF185,27,0))</f>
        <v>0</v>
      </c>
      <c r="AE116" s="22">
        <f>IF(D116="","",VLOOKUP(D116,'HK1'!D116:AF185,28,0)+VLOOKUP(D116,'HK2'!D116:AF185,28,0))</f>
        <v>0</v>
      </c>
      <c r="AF116" s="15">
        <f>IF(D116="","",VLOOKUP(D116,'HK1'!D116:AF185,29,0)+VLOOKUP(D116,'HK2'!D116:AF185,29,0))</f>
        <v>51.199999999999996</v>
      </c>
      <c r="AG116" s="16">
        <f t="shared" si="1"/>
        <v>170.7</v>
      </c>
    </row>
    <row r="117" spans="1:33">
      <c r="A117" s="8">
        <v>114</v>
      </c>
      <c r="B117" s="9">
        <v>1015005</v>
      </c>
      <c r="C117" s="9" t="s">
        <v>146</v>
      </c>
      <c r="D117" s="9" t="s">
        <v>151</v>
      </c>
      <c r="E117" s="10">
        <f>IF(D117="","",VLOOKUP(D117,'HK1'!D117:AF186,2,0)+VLOOKUP(D117,'HK2'!D117:AF186,2,0))</f>
        <v>5</v>
      </c>
      <c r="F117" s="11">
        <f>IF(D117="","",VLOOKUP(D117,'HK1'!D117:AF186,3,0)+VLOOKUP(D117,'HK2'!D117:AF186,3,0))</f>
        <v>0</v>
      </c>
      <c r="G117" s="11">
        <f>IF(D117="","",VLOOKUP(D117,'HK1'!D117:AF186,4,0)+VLOOKUP(D117,'HK2'!D117:AF186,4,0))</f>
        <v>0</v>
      </c>
      <c r="H117" s="11">
        <f>IF(D117="","",VLOOKUP(D117,'HK1'!D117:AF186,5,0)+VLOOKUP(D117,'HK2'!D117:AF186,5,0))</f>
        <v>0</v>
      </c>
      <c r="I117" s="12">
        <f>IF(D117="","",VLOOKUP(D117,'HK1'!D117:AF186,6,0)+VLOOKUP(D117,'HK2'!D117:AF186,6,0))</f>
        <v>5</v>
      </c>
      <c r="J117" s="21">
        <f>IF(D117="","",VLOOKUP(D117,'HK1'!D117:AF186,7,0)+VLOOKUP(D117,'HK2'!D117:AF186,7,0))</f>
        <v>16.400000000000002</v>
      </c>
      <c r="K117" s="21">
        <f>IF(D117="","",VLOOKUP(D117,'HK1'!D117:AF186,8,0)+VLOOKUP(D117,'HK2'!D117:AF186,8,0))</f>
        <v>2.4</v>
      </c>
      <c r="L117" s="21">
        <f>IF(D117="","",VLOOKUP(D117,'HK1'!D117:AF186,9,0)+VLOOKUP(D117,'HK2'!D117:AF186,9,0))</f>
        <v>0</v>
      </c>
      <c r="M117" s="21">
        <f>IF(D117="","",VLOOKUP(D117,'HK1'!D117:AF186,10,0)+VLOOKUP(D117,'HK2'!D117:AF186,10,0))</f>
        <v>0</v>
      </c>
      <c r="N117" s="14">
        <f>IF(D117="","",VLOOKUP(D117,'HK1'!D117:AF186,11,0)+VLOOKUP(D117,'HK2'!D117:AF186,11,0))</f>
        <v>18.8</v>
      </c>
      <c r="O117" s="21">
        <f>IF(D117="","",VLOOKUP(D117,'HK1'!D117:AF186,12,0)+VLOOKUP(D117,'HK2'!D117:AF186,12,0))</f>
        <v>200</v>
      </c>
      <c r="P117" s="21">
        <f>IF(D117="","",VLOOKUP(D117,'HK1'!D117:AF186,13,0)+VLOOKUP(D117,'HK2'!D117:AF186,13,0))</f>
        <v>97</v>
      </c>
      <c r="Q117" s="14">
        <f>IF(D117="","",VLOOKUP(D117,'HK1'!D117:AF186,14,0)+VLOOKUP(D117,'HK2'!D117:AF186,14,0))</f>
        <v>14.850000000000001</v>
      </c>
      <c r="R117" s="21">
        <f>IF(D117="","",VLOOKUP(D117,'HK1'!D117:AF186,15,0)+VLOOKUP(D117,'HK2'!D117:AF186,15,0))</f>
        <v>0</v>
      </c>
      <c r="S117" s="21">
        <f>IF(D117="","",VLOOKUP(D117,'HK1'!D117:AF186,16,0)+VLOOKUP(D117,'HK2'!D117:AF186,16,0))</f>
        <v>0</v>
      </c>
      <c r="T117" s="14">
        <f>IF(D117="","",VLOOKUP(D117,'HK1'!D117:AF186,17,0)+VLOOKUP(D117,'HK2'!D117:AF186,17,0))</f>
        <v>0</v>
      </c>
      <c r="U117" s="21">
        <f>IF(D117="","",VLOOKUP(D117,'HK1'!D117:AF186,18,0)+VLOOKUP(D117,'HK2'!D117:AF186,18,0))</f>
        <v>0</v>
      </c>
      <c r="V117" s="21">
        <f>IF(D117="","",VLOOKUP(D117,'HK1'!D117:AF186,19,0)+VLOOKUP(D117,'HK2'!D117:AF186,19,0))</f>
        <v>0</v>
      </c>
      <c r="W117" s="22">
        <f>IF(D117="","",VLOOKUP(D117,'HK1'!D117:AF186,20,0)+VLOOKUP(D117,'HK2'!D117:AF186,20,0))</f>
        <v>0</v>
      </c>
      <c r="X117" s="21">
        <f>IF(D117="","",VLOOKUP(D117,'HK1'!D117:AF186,21,0)+VLOOKUP(D117,'HK2'!D117:AF186,21,0))</f>
        <v>0</v>
      </c>
      <c r="Y117" s="21">
        <f>IF(D117="","",VLOOKUP(D117,'HK1'!D117:AF186,22,0)+VLOOKUP(D117,'HK2'!D117:AF186,22,0))</f>
        <v>0</v>
      </c>
      <c r="Z117" s="22">
        <f>IF(D117="","",VLOOKUP(D117,'HK1'!D117:AF186,23,0)+VLOOKUP(D117,'HK2'!D117:AF186,23,0))</f>
        <v>0</v>
      </c>
      <c r="AA117" s="21">
        <f>IF(D117="","",VLOOKUP(D117,'HK1'!D117:AF186,24,0)+VLOOKUP(D117,'HK2'!D117:AF186,24,0))</f>
        <v>0</v>
      </c>
      <c r="AB117" s="21">
        <f>IF(D117="","",VLOOKUP(D117,'HK1'!D117:AF186,25,0)+VLOOKUP(D117,'HK2'!D117:AF186,25,0))</f>
        <v>0</v>
      </c>
      <c r="AC117" s="22">
        <f>IF(D117="","",VLOOKUP(D117,'HK1'!D117:AF186,26,0)+VLOOKUP(D117,'HK2'!D117:AF186,26,0))</f>
        <v>0</v>
      </c>
      <c r="AD117" s="22">
        <f>IF(D117="","",VLOOKUP(D117,'HK1'!D117:AF186,27,0)+VLOOKUP(D117,'HK2'!D117:AF186,27,0))</f>
        <v>0</v>
      </c>
      <c r="AE117" s="22">
        <f>IF(D117="","",VLOOKUP(D117,'HK1'!D117:AF186,28,0)+VLOOKUP(D117,'HK2'!D117:AF186,28,0))</f>
        <v>0</v>
      </c>
      <c r="AF117" s="15">
        <f>IF(D117="","",VLOOKUP(D117,'HK1'!D117:AF186,29,0)+VLOOKUP(D117,'HK2'!D117:AF186,29,0))</f>
        <v>38.700000000000003</v>
      </c>
      <c r="AG117" s="16">
        <f t="shared" si="1"/>
        <v>129</v>
      </c>
    </row>
    <row r="118" spans="1:33">
      <c r="A118" s="8">
        <v>115</v>
      </c>
      <c r="B118" s="9">
        <v>1015019</v>
      </c>
      <c r="C118" s="9" t="s">
        <v>146</v>
      </c>
      <c r="D118" s="9" t="s">
        <v>152</v>
      </c>
      <c r="E118" s="10">
        <f>IF(D118="","",VLOOKUP(D118,'HK1'!D118:AF187,2,0)+VLOOKUP(D118,'HK2'!D118:AF187,2,0))</f>
        <v>4</v>
      </c>
      <c r="F118" s="11">
        <f>IF(D118="","",VLOOKUP(D118,'HK1'!D118:AF187,3,0)+VLOOKUP(D118,'HK2'!D118:AF187,3,0))</f>
        <v>0</v>
      </c>
      <c r="G118" s="11">
        <f>IF(D118="","",VLOOKUP(D118,'HK1'!D118:AF187,4,0)+VLOOKUP(D118,'HK2'!D118:AF187,4,0))</f>
        <v>0</v>
      </c>
      <c r="H118" s="11">
        <f>IF(D118="","",VLOOKUP(D118,'HK1'!D118:AF187,5,0)+VLOOKUP(D118,'HK2'!D118:AF187,5,0))</f>
        <v>0</v>
      </c>
      <c r="I118" s="12">
        <f>IF(D118="","",VLOOKUP(D118,'HK1'!D118:AF187,6,0)+VLOOKUP(D118,'HK2'!D118:AF187,6,0))</f>
        <v>4</v>
      </c>
      <c r="J118" s="21">
        <f>IF(D118="","",VLOOKUP(D118,'HK1'!D118:AF187,7,0)+VLOOKUP(D118,'HK2'!D118:AF187,7,0))</f>
        <v>11.200000000000001</v>
      </c>
      <c r="K118" s="21">
        <f>IF(D118="","",VLOOKUP(D118,'HK1'!D118:AF187,8,0)+VLOOKUP(D118,'HK2'!D118:AF187,8,0))</f>
        <v>8</v>
      </c>
      <c r="L118" s="21">
        <f>IF(D118="","",VLOOKUP(D118,'HK1'!D118:AF187,9,0)+VLOOKUP(D118,'HK2'!D118:AF187,9,0))</f>
        <v>0</v>
      </c>
      <c r="M118" s="21">
        <f>IF(D118="","",VLOOKUP(D118,'HK1'!D118:AF187,10,0)+VLOOKUP(D118,'HK2'!D118:AF187,10,0))</f>
        <v>0</v>
      </c>
      <c r="N118" s="14">
        <f>IF(D118="","",VLOOKUP(D118,'HK1'!D118:AF187,11,0)+VLOOKUP(D118,'HK2'!D118:AF187,11,0))</f>
        <v>19.200000000000003</v>
      </c>
      <c r="O118" s="21">
        <f>IF(D118="","",VLOOKUP(D118,'HK1'!D118:AF187,12,0)+VLOOKUP(D118,'HK2'!D118:AF187,12,0))</f>
        <v>79</v>
      </c>
      <c r="P118" s="21">
        <f>IF(D118="","",VLOOKUP(D118,'HK1'!D118:AF187,13,0)+VLOOKUP(D118,'HK2'!D118:AF187,13,0))</f>
        <v>71</v>
      </c>
      <c r="Q118" s="14">
        <f>IF(D118="","",VLOOKUP(D118,'HK1'!D118:AF187,14,0)+VLOOKUP(D118,'HK2'!D118:AF187,14,0))</f>
        <v>7.5</v>
      </c>
      <c r="R118" s="21">
        <f>IF(D118="","",VLOOKUP(D118,'HK1'!D118:AF187,15,0)+VLOOKUP(D118,'HK2'!D118:AF187,15,0))</f>
        <v>34</v>
      </c>
      <c r="S118" s="21">
        <f>IF(D118="","",VLOOKUP(D118,'HK1'!D118:AF187,16,0)+VLOOKUP(D118,'HK2'!D118:AF187,16,0))</f>
        <v>115</v>
      </c>
      <c r="T118" s="14">
        <f>IF(D118="","",VLOOKUP(D118,'HK1'!D118:AF187,17,0)+VLOOKUP(D118,'HK2'!D118:AF187,17,0))</f>
        <v>7.45</v>
      </c>
      <c r="U118" s="21">
        <f>IF(D118="","",VLOOKUP(D118,'HK1'!D118:AF187,18,0)+VLOOKUP(D118,'HK2'!D118:AF187,18,0))</f>
        <v>0</v>
      </c>
      <c r="V118" s="21">
        <f>IF(D118="","",VLOOKUP(D118,'HK1'!D118:AF187,19,0)+VLOOKUP(D118,'HK2'!D118:AF187,19,0))</f>
        <v>0</v>
      </c>
      <c r="W118" s="22">
        <f>IF(D118="","",VLOOKUP(D118,'HK1'!D118:AF187,20,0)+VLOOKUP(D118,'HK2'!D118:AF187,20,0))</f>
        <v>0</v>
      </c>
      <c r="X118" s="21">
        <f>IF(D118="","",VLOOKUP(D118,'HK1'!D118:AF187,21,0)+VLOOKUP(D118,'HK2'!D118:AF187,21,0))</f>
        <v>0</v>
      </c>
      <c r="Y118" s="21">
        <f>IF(D118="","",VLOOKUP(D118,'HK1'!D118:AF187,22,0)+VLOOKUP(D118,'HK2'!D118:AF187,22,0))</f>
        <v>0</v>
      </c>
      <c r="Z118" s="22">
        <f>IF(D118="","",VLOOKUP(D118,'HK1'!D118:AF187,23,0)+VLOOKUP(D118,'HK2'!D118:AF187,23,0))</f>
        <v>0</v>
      </c>
      <c r="AA118" s="21">
        <f>IF(D118="","",VLOOKUP(D118,'HK1'!D118:AF187,24,0)+VLOOKUP(D118,'HK2'!D118:AF187,24,0))</f>
        <v>0</v>
      </c>
      <c r="AB118" s="21">
        <f>IF(D118="","",VLOOKUP(D118,'HK1'!D118:AF187,25,0)+VLOOKUP(D118,'HK2'!D118:AF187,25,0))</f>
        <v>0</v>
      </c>
      <c r="AC118" s="22">
        <f>IF(D118="","",VLOOKUP(D118,'HK1'!D118:AF187,26,0)+VLOOKUP(D118,'HK2'!D118:AF187,26,0))</f>
        <v>0</v>
      </c>
      <c r="AD118" s="22">
        <f>IF(D118="","",VLOOKUP(D118,'HK1'!D118:AF187,27,0)+VLOOKUP(D118,'HK2'!D118:AF187,27,0))</f>
        <v>0</v>
      </c>
      <c r="AE118" s="22">
        <f>IF(D118="","",VLOOKUP(D118,'HK1'!D118:AF187,28,0)+VLOOKUP(D118,'HK2'!D118:AF187,28,0))</f>
        <v>1.2</v>
      </c>
      <c r="AF118" s="15">
        <f>IF(D118="","",VLOOKUP(D118,'HK1'!D118:AF187,29,0)+VLOOKUP(D118,'HK2'!D118:AF187,29,0))</f>
        <v>39.400000000000006</v>
      </c>
      <c r="AG118" s="16">
        <f t="shared" si="1"/>
        <v>131.30000000000001</v>
      </c>
    </row>
    <row r="119" spans="1:33">
      <c r="A119" s="8">
        <v>116</v>
      </c>
      <c r="B119" s="9">
        <v>1015008</v>
      </c>
      <c r="C119" s="9" t="s">
        <v>146</v>
      </c>
      <c r="D119" s="9" t="s">
        <v>153</v>
      </c>
      <c r="E119" s="10">
        <f>IF(D119="","",VLOOKUP(D119,'HK1'!D119:AF188,2,0)+VLOOKUP(D119,'HK2'!D119:AF188,2,0))</f>
        <v>9</v>
      </c>
      <c r="F119" s="11">
        <f>IF(D119="","",VLOOKUP(D119,'HK1'!D119:AF188,3,0)+VLOOKUP(D119,'HK2'!D119:AF188,3,0))</f>
        <v>0</v>
      </c>
      <c r="G119" s="11">
        <f>IF(D119="","",VLOOKUP(D119,'HK1'!D119:AF188,4,0)+VLOOKUP(D119,'HK2'!D119:AF188,4,0))</f>
        <v>0</v>
      </c>
      <c r="H119" s="11">
        <f>IF(D119="","",VLOOKUP(D119,'HK1'!D119:AF188,5,0)+VLOOKUP(D119,'HK2'!D119:AF188,5,0))</f>
        <v>0</v>
      </c>
      <c r="I119" s="12">
        <f>IF(D119="","",VLOOKUP(D119,'HK1'!D119:AF188,6,0)+VLOOKUP(D119,'HK2'!D119:AF188,6,0))</f>
        <v>9</v>
      </c>
      <c r="J119" s="21">
        <f>IF(D119="","",VLOOKUP(D119,'HK1'!D119:AF188,7,0)+VLOOKUP(D119,'HK2'!D119:AF188,7,0))</f>
        <v>17.200000000000003</v>
      </c>
      <c r="K119" s="21">
        <f>IF(D119="","",VLOOKUP(D119,'HK1'!D119:AF188,8,0)+VLOOKUP(D119,'HK2'!D119:AF188,8,0))</f>
        <v>12.4</v>
      </c>
      <c r="L119" s="21">
        <f>IF(D119="","",VLOOKUP(D119,'HK1'!D119:AF188,9,0)+VLOOKUP(D119,'HK2'!D119:AF188,9,0))</f>
        <v>0</v>
      </c>
      <c r="M119" s="21">
        <f>IF(D119="","",VLOOKUP(D119,'HK1'!D119:AF188,10,0)+VLOOKUP(D119,'HK2'!D119:AF188,10,0))</f>
        <v>0</v>
      </c>
      <c r="N119" s="14">
        <f>IF(D119="","",VLOOKUP(D119,'HK1'!D119:AF188,11,0)+VLOOKUP(D119,'HK2'!D119:AF188,11,0))</f>
        <v>29.6</v>
      </c>
      <c r="O119" s="21">
        <f>IF(D119="","",VLOOKUP(D119,'HK1'!D119:AF188,12,0)+VLOOKUP(D119,'HK2'!D119:AF188,12,0))</f>
        <v>162</v>
      </c>
      <c r="P119" s="21">
        <f>IF(D119="","",VLOOKUP(D119,'HK1'!D119:AF188,13,0)+VLOOKUP(D119,'HK2'!D119:AF188,13,0))</f>
        <v>278</v>
      </c>
      <c r="Q119" s="14">
        <f>IF(D119="","",VLOOKUP(D119,'HK1'!D119:AF188,14,0)+VLOOKUP(D119,'HK2'!D119:AF188,14,0))</f>
        <v>22</v>
      </c>
      <c r="R119" s="21">
        <f>IF(D119="","",VLOOKUP(D119,'HK1'!D119:AF188,15,0)+VLOOKUP(D119,'HK2'!D119:AF188,15,0))</f>
        <v>0</v>
      </c>
      <c r="S119" s="21">
        <f>IF(D119="","",VLOOKUP(D119,'HK1'!D119:AF188,16,0)+VLOOKUP(D119,'HK2'!D119:AF188,16,0))</f>
        <v>0</v>
      </c>
      <c r="T119" s="14">
        <f>IF(D119="","",VLOOKUP(D119,'HK1'!D119:AF188,17,0)+VLOOKUP(D119,'HK2'!D119:AF188,17,0))</f>
        <v>0</v>
      </c>
      <c r="U119" s="21">
        <f>IF(D119="","",VLOOKUP(D119,'HK1'!D119:AF188,18,0)+VLOOKUP(D119,'HK2'!D119:AF188,18,0))</f>
        <v>0</v>
      </c>
      <c r="V119" s="21">
        <f>IF(D119="","",VLOOKUP(D119,'HK1'!D119:AF188,19,0)+VLOOKUP(D119,'HK2'!D119:AF188,19,0))</f>
        <v>0</v>
      </c>
      <c r="W119" s="22">
        <f>IF(D119="","",VLOOKUP(D119,'HK1'!D119:AF188,20,0)+VLOOKUP(D119,'HK2'!D119:AF188,20,0))</f>
        <v>0</v>
      </c>
      <c r="X119" s="21">
        <f>IF(D119="","",VLOOKUP(D119,'HK1'!D119:AF188,21,0)+VLOOKUP(D119,'HK2'!D119:AF188,21,0))</f>
        <v>0</v>
      </c>
      <c r="Y119" s="21">
        <f>IF(D119="","",VLOOKUP(D119,'HK1'!D119:AF188,22,0)+VLOOKUP(D119,'HK2'!D119:AF188,22,0))</f>
        <v>0</v>
      </c>
      <c r="Z119" s="22">
        <f>IF(D119="","",VLOOKUP(D119,'HK1'!D119:AF188,23,0)+VLOOKUP(D119,'HK2'!D119:AF188,23,0))</f>
        <v>0</v>
      </c>
      <c r="AA119" s="21">
        <f>IF(D119="","",VLOOKUP(D119,'HK1'!D119:AF188,24,0)+VLOOKUP(D119,'HK2'!D119:AF188,24,0))</f>
        <v>0</v>
      </c>
      <c r="AB119" s="21">
        <f>IF(D119="","",VLOOKUP(D119,'HK1'!D119:AF188,25,0)+VLOOKUP(D119,'HK2'!D119:AF188,25,0))</f>
        <v>0</v>
      </c>
      <c r="AC119" s="22">
        <f>IF(D119="","",VLOOKUP(D119,'HK1'!D119:AF188,26,0)+VLOOKUP(D119,'HK2'!D119:AF188,26,0))</f>
        <v>0</v>
      </c>
      <c r="AD119" s="22">
        <f>IF(D119="","",VLOOKUP(D119,'HK1'!D119:AF188,27,0)+VLOOKUP(D119,'HK2'!D119:AF188,27,0))</f>
        <v>0</v>
      </c>
      <c r="AE119" s="22">
        <f>IF(D119="","",VLOOKUP(D119,'HK1'!D119:AF188,28,0)+VLOOKUP(D119,'HK2'!D119:AF188,28,0))</f>
        <v>0</v>
      </c>
      <c r="AF119" s="15">
        <f>IF(D119="","",VLOOKUP(D119,'HK1'!D119:AF188,29,0)+VLOOKUP(D119,'HK2'!D119:AF188,29,0))</f>
        <v>60.7</v>
      </c>
      <c r="AG119" s="16">
        <f t="shared" si="1"/>
        <v>202.3</v>
      </c>
    </row>
    <row r="120" spans="1:33">
      <c r="A120" s="8">
        <v>117</v>
      </c>
      <c r="B120" s="9">
        <v>1015009</v>
      </c>
      <c r="C120" s="9" t="s">
        <v>146</v>
      </c>
      <c r="D120" s="9" t="s">
        <v>154</v>
      </c>
      <c r="E120" s="10">
        <f>IF(D120="","",VLOOKUP(D120,'HK1'!D120:AF189,2,0)+VLOOKUP(D120,'HK2'!D120:AF189,2,0))</f>
        <v>4</v>
      </c>
      <c r="F120" s="11">
        <f>IF(D120="","",VLOOKUP(D120,'HK1'!D120:AF189,3,0)+VLOOKUP(D120,'HK2'!D120:AF189,3,0))</f>
        <v>0</v>
      </c>
      <c r="G120" s="11">
        <f>IF(D120="","",VLOOKUP(D120,'HK1'!D120:AF189,4,0)+VLOOKUP(D120,'HK2'!D120:AF189,4,0))</f>
        <v>0</v>
      </c>
      <c r="H120" s="11">
        <f>IF(D120="","",VLOOKUP(D120,'HK1'!D120:AF189,5,0)+VLOOKUP(D120,'HK2'!D120:AF189,5,0))</f>
        <v>0</v>
      </c>
      <c r="I120" s="12">
        <f>IF(D120="","",VLOOKUP(D120,'HK1'!D120:AF189,6,0)+VLOOKUP(D120,'HK2'!D120:AF189,6,0))</f>
        <v>4</v>
      </c>
      <c r="J120" s="21">
        <f>IF(D120="","",VLOOKUP(D120,'HK1'!D120:AF189,7,0)+VLOOKUP(D120,'HK2'!D120:AF189,7,0))</f>
        <v>5.6</v>
      </c>
      <c r="K120" s="21">
        <f>IF(D120="","",VLOOKUP(D120,'HK1'!D120:AF189,8,0)+VLOOKUP(D120,'HK2'!D120:AF189,8,0))</f>
        <v>4.4000000000000004</v>
      </c>
      <c r="L120" s="21">
        <f>IF(D120="","",VLOOKUP(D120,'HK1'!D120:AF189,9,0)+VLOOKUP(D120,'HK2'!D120:AF189,9,0))</f>
        <v>0</v>
      </c>
      <c r="M120" s="21">
        <f>IF(D120="","",VLOOKUP(D120,'HK1'!D120:AF189,10,0)+VLOOKUP(D120,'HK2'!D120:AF189,10,0))</f>
        <v>0</v>
      </c>
      <c r="N120" s="14">
        <f>IF(D120="","",VLOOKUP(D120,'HK1'!D120:AF189,11,0)+VLOOKUP(D120,'HK2'!D120:AF189,11,0))</f>
        <v>10</v>
      </c>
      <c r="O120" s="21">
        <f>IF(D120="","",VLOOKUP(D120,'HK1'!D120:AF189,12,0)+VLOOKUP(D120,'HK2'!D120:AF189,12,0))</f>
        <v>127</v>
      </c>
      <c r="P120" s="21">
        <f>IF(D120="","",VLOOKUP(D120,'HK1'!D120:AF189,13,0)+VLOOKUP(D120,'HK2'!D120:AF189,13,0))</f>
        <v>84</v>
      </c>
      <c r="Q120" s="14">
        <f>IF(D120="","",VLOOKUP(D120,'HK1'!D120:AF189,14,0)+VLOOKUP(D120,'HK2'!D120:AF189,14,0))</f>
        <v>10.55</v>
      </c>
      <c r="R120" s="21">
        <f>IF(D120="","",VLOOKUP(D120,'HK1'!D120:AF189,15,0)+VLOOKUP(D120,'HK2'!D120:AF189,15,0))</f>
        <v>69</v>
      </c>
      <c r="S120" s="21">
        <f>IF(D120="","",VLOOKUP(D120,'HK1'!D120:AF189,16,0)+VLOOKUP(D120,'HK2'!D120:AF189,16,0))</f>
        <v>49</v>
      </c>
      <c r="T120" s="14">
        <f>IF(D120="","",VLOOKUP(D120,'HK1'!D120:AF189,17,0)+VLOOKUP(D120,'HK2'!D120:AF189,17,0))</f>
        <v>5.9</v>
      </c>
      <c r="U120" s="21">
        <f>IF(D120="","",VLOOKUP(D120,'HK1'!D120:AF189,18,0)+VLOOKUP(D120,'HK2'!D120:AF189,18,0))</f>
        <v>0</v>
      </c>
      <c r="V120" s="21">
        <f>IF(D120="","",VLOOKUP(D120,'HK1'!D120:AF189,19,0)+VLOOKUP(D120,'HK2'!D120:AF189,19,0))</f>
        <v>0</v>
      </c>
      <c r="W120" s="22">
        <f>IF(D120="","",VLOOKUP(D120,'HK1'!D120:AF189,20,0)+VLOOKUP(D120,'HK2'!D120:AF189,20,0))</f>
        <v>0</v>
      </c>
      <c r="X120" s="21">
        <f>IF(D120="","",VLOOKUP(D120,'HK1'!D120:AF189,21,0)+VLOOKUP(D120,'HK2'!D120:AF189,21,0))</f>
        <v>0</v>
      </c>
      <c r="Y120" s="21">
        <f>IF(D120="","",VLOOKUP(D120,'HK1'!D120:AF189,22,0)+VLOOKUP(D120,'HK2'!D120:AF189,22,0))</f>
        <v>0</v>
      </c>
      <c r="Z120" s="22">
        <f>IF(D120="","",VLOOKUP(D120,'HK1'!D120:AF189,23,0)+VLOOKUP(D120,'HK2'!D120:AF189,23,0))</f>
        <v>0</v>
      </c>
      <c r="AA120" s="21">
        <f>IF(D120="","",VLOOKUP(D120,'HK1'!D120:AF189,24,0)+VLOOKUP(D120,'HK2'!D120:AF189,24,0))</f>
        <v>0</v>
      </c>
      <c r="AB120" s="21">
        <f>IF(D120="","",VLOOKUP(D120,'HK1'!D120:AF189,25,0)+VLOOKUP(D120,'HK2'!D120:AF189,25,0))</f>
        <v>0</v>
      </c>
      <c r="AC120" s="22">
        <f>IF(D120="","",VLOOKUP(D120,'HK1'!D120:AF189,26,0)+VLOOKUP(D120,'HK2'!D120:AF189,26,0))</f>
        <v>0</v>
      </c>
      <c r="AD120" s="22">
        <f>IF(D120="","",VLOOKUP(D120,'HK1'!D120:AF189,27,0)+VLOOKUP(D120,'HK2'!D120:AF189,27,0))</f>
        <v>1.2</v>
      </c>
      <c r="AE120" s="22">
        <f>IF(D120="","",VLOOKUP(D120,'HK1'!D120:AF189,28,0)+VLOOKUP(D120,'HK2'!D120:AF189,28,0))</f>
        <v>0</v>
      </c>
      <c r="AF120" s="15">
        <f>IF(D120="","",VLOOKUP(D120,'HK1'!D120:AF189,29,0)+VLOOKUP(D120,'HK2'!D120:AF189,29,0))</f>
        <v>31.7</v>
      </c>
      <c r="AG120" s="16">
        <f t="shared" si="1"/>
        <v>105.7</v>
      </c>
    </row>
    <row r="121" spans="1:33">
      <c r="A121" s="8">
        <v>118</v>
      </c>
      <c r="B121" s="9">
        <v>1015022</v>
      </c>
      <c r="C121" s="9" t="s">
        <v>146</v>
      </c>
      <c r="D121" s="9" t="s">
        <v>155</v>
      </c>
      <c r="E121" s="10">
        <f>IF(D121="","",VLOOKUP(D121,'HK1'!D121:AF190,2,0)+VLOOKUP(D121,'HK2'!D121:AF190,2,0))</f>
        <v>2</v>
      </c>
      <c r="F121" s="11">
        <f>IF(D121="","",VLOOKUP(D121,'HK1'!D121:AF190,3,0)+VLOOKUP(D121,'HK2'!D121:AF190,3,0))</f>
        <v>0</v>
      </c>
      <c r="G121" s="11">
        <f>IF(D121="","",VLOOKUP(D121,'HK1'!D121:AF190,4,0)+VLOOKUP(D121,'HK2'!D121:AF190,4,0))</f>
        <v>0</v>
      </c>
      <c r="H121" s="11">
        <f>IF(D121="","",VLOOKUP(D121,'HK1'!D121:AF190,5,0)+VLOOKUP(D121,'HK2'!D121:AF190,5,0))</f>
        <v>0</v>
      </c>
      <c r="I121" s="12">
        <f>IF(D121="","",VLOOKUP(D121,'HK1'!D121:AF190,6,0)+VLOOKUP(D121,'HK2'!D121:AF190,6,0))</f>
        <v>2</v>
      </c>
      <c r="J121" s="21">
        <f>IF(D121="","",VLOOKUP(D121,'HK1'!D121:AF190,7,0)+VLOOKUP(D121,'HK2'!D121:AF190,7,0))</f>
        <v>2.4</v>
      </c>
      <c r="K121" s="21">
        <f>IF(D121="","",VLOOKUP(D121,'HK1'!D121:AF190,8,0)+VLOOKUP(D121,'HK2'!D121:AF190,8,0))</f>
        <v>0</v>
      </c>
      <c r="L121" s="21">
        <f>IF(D121="","",VLOOKUP(D121,'HK1'!D121:AF190,9,0)+VLOOKUP(D121,'HK2'!D121:AF190,9,0))</f>
        <v>0</v>
      </c>
      <c r="M121" s="21">
        <f>IF(D121="","",VLOOKUP(D121,'HK1'!D121:AF190,10,0)+VLOOKUP(D121,'HK2'!D121:AF190,10,0))</f>
        <v>0</v>
      </c>
      <c r="N121" s="14">
        <f>IF(D121="","",VLOOKUP(D121,'HK1'!D121:AF190,11,0)+VLOOKUP(D121,'HK2'!D121:AF190,11,0))</f>
        <v>2.4</v>
      </c>
      <c r="O121" s="21">
        <f>IF(D121="","",VLOOKUP(D121,'HK1'!D121:AF190,12,0)+VLOOKUP(D121,'HK2'!D121:AF190,12,0))</f>
        <v>279</v>
      </c>
      <c r="P121" s="21">
        <f>IF(D121="","",VLOOKUP(D121,'HK1'!D121:AF190,13,0)+VLOOKUP(D121,'HK2'!D121:AF190,13,0))</f>
        <v>439</v>
      </c>
      <c r="Q121" s="14">
        <f>IF(D121="","",VLOOKUP(D121,'HK1'!D121:AF190,14,0)+VLOOKUP(D121,'HK2'!D121:AF190,14,0))</f>
        <v>35.9</v>
      </c>
      <c r="R121" s="21">
        <f>IF(D121="","",VLOOKUP(D121,'HK1'!D121:AF190,15,0)+VLOOKUP(D121,'HK2'!D121:AF190,15,0))</f>
        <v>60</v>
      </c>
      <c r="S121" s="21">
        <f>IF(D121="","",VLOOKUP(D121,'HK1'!D121:AF190,16,0)+VLOOKUP(D121,'HK2'!D121:AF190,16,0))</f>
        <v>30</v>
      </c>
      <c r="T121" s="14">
        <f>IF(D121="","",VLOOKUP(D121,'HK1'!D121:AF190,17,0)+VLOOKUP(D121,'HK2'!D121:AF190,17,0))</f>
        <v>4.5</v>
      </c>
      <c r="U121" s="21">
        <f>IF(D121="","",VLOOKUP(D121,'HK1'!D121:AF190,18,0)+VLOOKUP(D121,'HK2'!D121:AF190,18,0))</f>
        <v>0</v>
      </c>
      <c r="V121" s="21">
        <f>IF(D121="","",VLOOKUP(D121,'HK1'!D121:AF190,19,0)+VLOOKUP(D121,'HK2'!D121:AF190,19,0))</f>
        <v>8</v>
      </c>
      <c r="W121" s="22">
        <f>IF(D121="","",VLOOKUP(D121,'HK1'!D121:AF190,20,0)+VLOOKUP(D121,'HK2'!D121:AF190,20,0))</f>
        <v>0.5714285714285714</v>
      </c>
      <c r="X121" s="21">
        <f>IF(D121="","",VLOOKUP(D121,'HK1'!D121:AF190,21,0)+VLOOKUP(D121,'HK2'!D121:AF190,21,0))</f>
        <v>0</v>
      </c>
      <c r="Y121" s="21">
        <f>IF(D121="","",VLOOKUP(D121,'HK1'!D121:AF190,22,0)+VLOOKUP(D121,'HK2'!D121:AF190,22,0))</f>
        <v>0</v>
      </c>
      <c r="Z121" s="22">
        <f>IF(D121="","",VLOOKUP(D121,'HK1'!D121:AF190,23,0)+VLOOKUP(D121,'HK2'!D121:AF190,23,0))</f>
        <v>0</v>
      </c>
      <c r="AA121" s="21">
        <f>IF(D121="","",VLOOKUP(D121,'HK1'!D121:AF190,24,0)+VLOOKUP(D121,'HK2'!D121:AF190,24,0))</f>
        <v>0</v>
      </c>
      <c r="AB121" s="21">
        <f>IF(D121="","",VLOOKUP(D121,'HK1'!D121:AF190,25,0)+VLOOKUP(D121,'HK2'!D121:AF190,25,0))</f>
        <v>0</v>
      </c>
      <c r="AC121" s="22">
        <f>IF(D121="","",VLOOKUP(D121,'HK1'!D121:AF190,26,0)+VLOOKUP(D121,'HK2'!D121:AF190,26,0))</f>
        <v>0</v>
      </c>
      <c r="AD121" s="22">
        <f>IF(D121="","",VLOOKUP(D121,'HK1'!D121:AF190,27,0)+VLOOKUP(D121,'HK2'!D121:AF190,27,0))</f>
        <v>0</v>
      </c>
      <c r="AE121" s="22">
        <f>IF(D121="","",VLOOKUP(D121,'HK1'!D121:AF190,28,0)+VLOOKUP(D121,'HK2'!D121:AF190,28,0))</f>
        <v>0</v>
      </c>
      <c r="AF121" s="15">
        <f>IF(D121="","",VLOOKUP(D121,'HK1'!D121:AF190,29,0)+VLOOKUP(D121,'HK2'!D121:AF190,29,0))</f>
        <v>45.400000000000006</v>
      </c>
      <c r="AG121" s="16">
        <f t="shared" si="1"/>
        <v>151.30000000000001</v>
      </c>
    </row>
    <row r="122" spans="1:33">
      <c r="A122" s="8">
        <v>119</v>
      </c>
      <c r="B122" s="9">
        <v>1015013</v>
      </c>
      <c r="C122" s="9" t="s">
        <v>146</v>
      </c>
      <c r="D122" s="9" t="s">
        <v>156</v>
      </c>
      <c r="E122" s="10">
        <f>IF(D122="","",VLOOKUP(D122,'HK1'!D122:AF191,2,0)+VLOOKUP(D122,'HK2'!D122:AF191,2,0))</f>
        <v>4</v>
      </c>
      <c r="F122" s="11">
        <f>IF(D122="","",VLOOKUP(D122,'HK1'!D122:AF191,3,0)+VLOOKUP(D122,'HK2'!D122:AF191,3,0))</f>
        <v>0</v>
      </c>
      <c r="G122" s="11">
        <f>IF(D122="","",VLOOKUP(D122,'HK1'!D122:AF191,4,0)+VLOOKUP(D122,'HK2'!D122:AF191,4,0))</f>
        <v>2</v>
      </c>
      <c r="H122" s="11">
        <f>IF(D122="","",VLOOKUP(D122,'HK1'!D122:AF191,5,0)+VLOOKUP(D122,'HK2'!D122:AF191,5,0))</f>
        <v>0</v>
      </c>
      <c r="I122" s="12">
        <f>IF(D122="","",VLOOKUP(D122,'HK1'!D122:AF191,6,0)+VLOOKUP(D122,'HK2'!D122:AF191,6,0))</f>
        <v>10</v>
      </c>
      <c r="J122" s="21">
        <f>IF(D122="","",VLOOKUP(D122,'HK1'!D122:AF191,7,0)+VLOOKUP(D122,'HK2'!D122:AF191,7,0))</f>
        <v>6.3999999999999995</v>
      </c>
      <c r="K122" s="21">
        <f>IF(D122="","",VLOOKUP(D122,'HK1'!D122:AF191,8,0)+VLOOKUP(D122,'HK2'!D122:AF191,8,0))</f>
        <v>8.8000000000000007</v>
      </c>
      <c r="L122" s="21">
        <f>IF(D122="","",VLOOKUP(D122,'HK1'!D122:AF191,9,0)+VLOOKUP(D122,'HK2'!D122:AF191,9,0))</f>
        <v>0</v>
      </c>
      <c r="M122" s="21">
        <f>IF(D122="","",VLOOKUP(D122,'HK1'!D122:AF191,10,0)+VLOOKUP(D122,'HK2'!D122:AF191,10,0))</f>
        <v>0</v>
      </c>
      <c r="N122" s="14">
        <f>IF(D122="","",VLOOKUP(D122,'HK1'!D122:AF191,11,0)+VLOOKUP(D122,'HK2'!D122:AF191,11,0))</f>
        <v>15.200000000000001</v>
      </c>
      <c r="O122" s="21">
        <f>IF(D122="","",VLOOKUP(D122,'HK1'!D122:AF191,12,0)+VLOOKUP(D122,'HK2'!D122:AF191,12,0))</f>
        <v>140</v>
      </c>
      <c r="P122" s="21">
        <f>IF(D122="","",VLOOKUP(D122,'HK1'!D122:AF191,13,0)+VLOOKUP(D122,'HK2'!D122:AF191,13,0))</f>
        <v>30</v>
      </c>
      <c r="Q122" s="14">
        <f>IF(D122="","",VLOOKUP(D122,'HK1'!D122:AF191,14,0)+VLOOKUP(D122,'HK2'!D122:AF191,14,0))</f>
        <v>8.5</v>
      </c>
      <c r="R122" s="21">
        <f>IF(D122="","",VLOOKUP(D122,'HK1'!D122:AF191,15,0)+VLOOKUP(D122,'HK2'!D122:AF191,15,0))</f>
        <v>0</v>
      </c>
      <c r="S122" s="21">
        <f>IF(D122="","",VLOOKUP(D122,'HK1'!D122:AF191,16,0)+VLOOKUP(D122,'HK2'!D122:AF191,16,0))</f>
        <v>67</v>
      </c>
      <c r="T122" s="14">
        <f>IF(D122="","",VLOOKUP(D122,'HK1'!D122:AF191,17,0)+VLOOKUP(D122,'HK2'!D122:AF191,17,0))</f>
        <v>3.35</v>
      </c>
      <c r="U122" s="21">
        <f>IF(D122="","",VLOOKUP(D122,'HK1'!D122:AF191,18,0)+VLOOKUP(D122,'HK2'!D122:AF191,18,0))</f>
        <v>8</v>
      </c>
      <c r="V122" s="21">
        <f>IF(D122="","",VLOOKUP(D122,'HK1'!D122:AF191,19,0)+VLOOKUP(D122,'HK2'!D122:AF191,19,0))</f>
        <v>0</v>
      </c>
      <c r="W122" s="22">
        <f>IF(D122="","",VLOOKUP(D122,'HK1'!D122:AF191,20,0)+VLOOKUP(D122,'HK2'!D122:AF191,20,0))</f>
        <v>0.5714285714285714</v>
      </c>
      <c r="X122" s="21">
        <f>IF(D122="","",VLOOKUP(D122,'HK1'!D122:AF191,21,0)+VLOOKUP(D122,'HK2'!D122:AF191,21,0))</f>
        <v>0</v>
      </c>
      <c r="Y122" s="21">
        <f>IF(D122="","",VLOOKUP(D122,'HK1'!D122:AF191,22,0)+VLOOKUP(D122,'HK2'!D122:AF191,22,0))</f>
        <v>0</v>
      </c>
      <c r="Z122" s="22">
        <f>IF(D122="","",VLOOKUP(D122,'HK1'!D122:AF191,23,0)+VLOOKUP(D122,'HK2'!D122:AF191,23,0))</f>
        <v>0</v>
      </c>
      <c r="AA122" s="21">
        <f>IF(D122="","",VLOOKUP(D122,'HK1'!D122:AF191,24,0)+VLOOKUP(D122,'HK2'!D122:AF191,24,0))</f>
        <v>0</v>
      </c>
      <c r="AB122" s="21">
        <f>IF(D122="","",VLOOKUP(D122,'HK1'!D122:AF191,25,0)+VLOOKUP(D122,'HK2'!D122:AF191,25,0))</f>
        <v>0</v>
      </c>
      <c r="AC122" s="22">
        <f>IF(D122="","",VLOOKUP(D122,'HK1'!D122:AF191,26,0)+VLOOKUP(D122,'HK2'!D122:AF191,26,0))</f>
        <v>0</v>
      </c>
      <c r="AD122" s="22">
        <f>IF(D122="","",VLOOKUP(D122,'HK1'!D122:AF191,27,0)+VLOOKUP(D122,'HK2'!D122:AF191,27,0))</f>
        <v>1.2</v>
      </c>
      <c r="AE122" s="22">
        <f>IF(D122="","",VLOOKUP(D122,'HK1'!D122:AF191,28,0)+VLOOKUP(D122,'HK2'!D122:AF191,28,0))</f>
        <v>4.8</v>
      </c>
      <c r="AF122" s="15">
        <f>IF(D122="","",VLOOKUP(D122,'HK1'!D122:AF191,29,0)+VLOOKUP(D122,'HK2'!D122:AF191,29,0))</f>
        <v>43.599999999999994</v>
      </c>
      <c r="AG122" s="16">
        <f t="shared" si="1"/>
        <v>145.30000000000001</v>
      </c>
    </row>
    <row r="123" spans="1:33">
      <c r="A123" s="8">
        <v>120</v>
      </c>
      <c r="B123" s="9">
        <v>1015001</v>
      </c>
      <c r="C123" s="9" t="s">
        <v>146</v>
      </c>
      <c r="D123" s="9" t="s">
        <v>157</v>
      </c>
      <c r="E123" s="10">
        <f>IF(D123="","",VLOOKUP(D123,'HK1'!D123:AF192,2,0)+VLOOKUP(D123,'HK2'!D123:AF192,2,0))</f>
        <v>2</v>
      </c>
      <c r="F123" s="11">
        <f>IF(D123="","",VLOOKUP(D123,'HK1'!D123:AF192,3,0)+VLOOKUP(D123,'HK2'!D123:AF192,3,0))</f>
        <v>0</v>
      </c>
      <c r="G123" s="11">
        <f>IF(D123="","",VLOOKUP(D123,'HK1'!D123:AF192,4,0)+VLOOKUP(D123,'HK2'!D123:AF192,4,0))</f>
        <v>0</v>
      </c>
      <c r="H123" s="11">
        <f>IF(D123="","",VLOOKUP(D123,'HK1'!D123:AF192,5,0)+VLOOKUP(D123,'HK2'!D123:AF192,5,0))</f>
        <v>0</v>
      </c>
      <c r="I123" s="12">
        <f>IF(D123="","",VLOOKUP(D123,'HK1'!D123:AF192,6,0)+VLOOKUP(D123,'HK2'!D123:AF192,6,0))</f>
        <v>2</v>
      </c>
      <c r="J123" s="21">
        <f>IF(D123="","",VLOOKUP(D123,'HK1'!D123:AF192,7,0)+VLOOKUP(D123,'HK2'!D123:AF192,7,0))</f>
        <v>1.2</v>
      </c>
      <c r="K123" s="21">
        <f>IF(D123="","",VLOOKUP(D123,'HK1'!D123:AF192,8,0)+VLOOKUP(D123,'HK2'!D123:AF192,8,0))</f>
        <v>1.2</v>
      </c>
      <c r="L123" s="21">
        <f>IF(D123="","",VLOOKUP(D123,'HK1'!D123:AF192,9,0)+VLOOKUP(D123,'HK2'!D123:AF192,9,0))</f>
        <v>0</v>
      </c>
      <c r="M123" s="21">
        <f>IF(D123="","",VLOOKUP(D123,'HK1'!D123:AF192,10,0)+VLOOKUP(D123,'HK2'!D123:AF192,10,0))</f>
        <v>0</v>
      </c>
      <c r="N123" s="14">
        <f>IF(D123="","",VLOOKUP(D123,'HK1'!D123:AF192,11,0)+VLOOKUP(D123,'HK2'!D123:AF192,11,0))</f>
        <v>2.4</v>
      </c>
      <c r="O123" s="21">
        <f>IF(D123="","",VLOOKUP(D123,'HK1'!D123:AF192,12,0)+VLOOKUP(D123,'HK2'!D123:AF192,12,0))</f>
        <v>164</v>
      </c>
      <c r="P123" s="21">
        <f>IF(D123="","",VLOOKUP(D123,'HK1'!D123:AF192,13,0)+VLOOKUP(D123,'HK2'!D123:AF192,13,0))</f>
        <v>35</v>
      </c>
      <c r="Q123" s="14">
        <f>IF(D123="","",VLOOKUP(D123,'HK1'!D123:AF192,14,0)+VLOOKUP(D123,'HK2'!D123:AF192,14,0))</f>
        <v>9.9499999999999993</v>
      </c>
      <c r="R123" s="21">
        <f>IF(D123="","",VLOOKUP(D123,'HK1'!D123:AF192,15,0)+VLOOKUP(D123,'HK2'!D123:AF192,15,0))</f>
        <v>0</v>
      </c>
      <c r="S123" s="21">
        <f>IF(D123="","",VLOOKUP(D123,'HK1'!D123:AF192,16,0)+VLOOKUP(D123,'HK2'!D123:AF192,16,0))</f>
        <v>0</v>
      </c>
      <c r="T123" s="14">
        <f>IF(D123="","",VLOOKUP(D123,'HK1'!D123:AF192,17,0)+VLOOKUP(D123,'HK2'!D123:AF192,17,0))</f>
        <v>0</v>
      </c>
      <c r="U123" s="21">
        <f>IF(D123="","",VLOOKUP(D123,'HK1'!D123:AF192,18,0)+VLOOKUP(D123,'HK2'!D123:AF192,18,0))</f>
        <v>0</v>
      </c>
      <c r="V123" s="21">
        <f>IF(D123="","",VLOOKUP(D123,'HK1'!D123:AF192,19,0)+VLOOKUP(D123,'HK2'!D123:AF192,19,0))</f>
        <v>0</v>
      </c>
      <c r="W123" s="22">
        <f>IF(D123="","",VLOOKUP(D123,'HK1'!D123:AF192,20,0)+VLOOKUP(D123,'HK2'!D123:AF192,20,0))</f>
        <v>0</v>
      </c>
      <c r="X123" s="21">
        <f>IF(D123="","",VLOOKUP(D123,'HK1'!D123:AF192,21,0)+VLOOKUP(D123,'HK2'!D123:AF192,21,0))</f>
        <v>0</v>
      </c>
      <c r="Y123" s="21">
        <f>IF(D123="","",VLOOKUP(D123,'HK1'!D123:AF192,22,0)+VLOOKUP(D123,'HK2'!D123:AF192,22,0))</f>
        <v>0</v>
      </c>
      <c r="Z123" s="22">
        <f>IF(D123="","",VLOOKUP(D123,'HK1'!D123:AF192,23,0)+VLOOKUP(D123,'HK2'!D123:AF192,23,0))</f>
        <v>0</v>
      </c>
      <c r="AA123" s="21">
        <f>IF(D123="","",VLOOKUP(D123,'HK1'!D123:AF192,24,0)+VLOOKUP(D123,'HK2'!D123:AF192,24,0))</f>
        <v>0</v>
      </c>
      <c r="AB123" s="21">
        <f>IF(D123="","",VLOOKUP(D123,'HK1'!D123:AF192,25,0)+VLOOKUP(D123,'HK2'!D123:AF192,25,0))</f>
        <v>0</v>
      </c>
      <c r="AC123" s="22">
        <f>IF(D123="","",VLOOKUP(D123,'HK1'!D123:AF192,26,0)+VLOOKUP(D123,'HK2'!D123:AF192,26,0))</f>
        <v>0</v>
      </c>
      <c r="AD123" s="22">
        <f>IF(D123="","",VLOOKUP(D123,'HK1'!D123:AF192,27,0)+VLOOKUP(D123,'HK2'!D123:AF192,27,0))</f>
        <v>2.4</v>
      </c>
      <c r="AE123" s="22">
        <f>IF(D123="","",VLOOKUP(D123,'HK1'!D123:AF192,28,0)+VLOOKUP(D123,'HK2'!D123:AF192,28,0))</f>
        <v>5.2</v>
      </c>
      <c r="AF123" s="15">
        <f>IF(D123="","",VLOOKUP(D123,'HK1'!D123:AF192,29,0)+VLOOKUP(D123,'HK2'!D123:AF192,29,0))</f>
        <v>22</v>
      </c>
      <c r="AG123" s="16">
        <f t="shared" si="1"/>
        <v>73.3</v>
      </c>
    </row>
    <row r="124" spans="1:33">
      <c r="A124" s="8">
        <v>121</v>
      </c>
      <c r="B124" s="9">
        <v>1015020</v>
      </c>
      <c r="C124" s="9" t="s">
        <v>146</v>
      </c>
      <c r="D124" s="9" t="s">
        <v>158</v>
      </c>
      <c r="E124" s="10">
        <f>IF(D124="","",VLOOKUP(D124,'HK1'!D124:AF193,2,0)+VLOOKUP(D124,'HK2'!D124:AF193,2,0))</f>
        <v>5</v>
      </c>
      <c r="F124" s="11">
        <f>IF(D124="","",VLOOKUP(D124,'HK1'!D124:AF193,3,0)+VLOOKUP(D124,'HK2'!D124:AF193,3,0))</f>
        <v>0</v>
      </c>
      <c r="G124" s="11">
        <f>IF(D124="","",VLOOKUP(D124,'HK1'!D124:AF193,4,0)+VLOOKUP(D124,'HK2'!D124:AF193,4,0))</f>
        <v>0</v>
      </c>
      <c r="H124" s="11">
        <f>IF(D124="","",VLOOKUP(D124,'HK1'!D124:AF193,5,0)+VLOOKUP(D124,'HK2'!D124:AF193,5,0))</f>
        <v>0</v>
      </c>
      <c r="I124" s="12">
        <f>IF(D124="","",VLOOKUP(D124,'HK1'!D124:AF193,6,0)+VLOOKUP(D124,'HK2'!D124:AF193,6,0))</f>
        <v>5</v>
      </c>
      <c r="J124" s="21">
        <f>IF(D124="","",VLOOKUP(D124,'HK1'!D124:AF193,7,0)+VLOOKUP(D124,'HK2'!D124:AF193,7,0))</f>
        <v>10.8</v>
      </c>
      <c r="K124" s="21">
        <f>IF(D124="","",VLOOKUP(D124,'HK1'!D124:AF193,8,0)+VLOOKUP(D124,'HK2'!D124:AF193,8,0))</f>
        <v>4</v>
      </c>
      <c r="L124" s="21">
        <f>IF(D124="","",VLOOKUP(D124,'HK1'!D124:AF193,9,0)+VLOOKUP(D124,'HK2'!D124:AF193,9,0))</f>
        <v>0</v>
      </c>
      <c r="M124" s="21">
        <f>IF(D124="","",VLOOKUP(D124,'HK1'!D124:AF193,10,0)+VLOOKUP(D124,'HK2'!D124:AF193,10,0))</f>
        <v>0</v>
      </c>
      <c r="N124" s="14">
        <f>IF(D124="","",VLOOKUP(D124,'HK1'!D124:AF193,11,0)+VLOOKUP(D124,'HK2'!D124:AF193,11,0))</f>
        <v>14.8</v>
      </c>
      <c r="O124" s="21">
        <f>IF(D124="","",VLOOKUP(D124,'HK1'!D124:AF193,12,0)+VLOOKUP(D124,'HK2'!D124:AF193,12,0))</f>
        <v>157</v>
      </c>
      <c r="P124" s="21">
        <f>IF(D124="","",VLOOKUP(D124,'HK1'!D124:AF193,13,0)+VLOOKUP(D124,'HK2'!D124:AF193,13,0))</f>
        <v>286</v>
      </c>
      <c r="Q124" s="14">
        <f>IF(D124="","",VLOOKUP(D124,'HK1'!D124:AF193,14,0)+VLOOKUP(D124,'HK2'!D124:AF193,14,0))</f>
        <v>22.15</v>
      </c>
      <c r="R124" s="21">
        <f>IF(D124="","",VLOOKUP(D124,'HK1'!D124:AF193,15,0)+VLOOKUP(D124,'HK2'!D124:AF193,15,0))</f>
        <v>0</v>
      </c>
      <c r="S124" s="21">
        <f>IF(D124="","",VLOOKUP(D124,'HK1'!D124:AF193,16,0)+VLOOKUP(D124,'HK2'!D124:AF193,16,0))</f>
        <v>0</v>
      </c>
      <c r="T124" s="14">
        <f>IF(D124="","",VLOOKUP(D124,'HK1'!D124:AF193,17,0)+VLOOKUP(D124,'HK2'!D124:AF193,17,0))</f>
        <v>0</v>
      </c>
      <c r="U124" s="21">
        <f>IF(D124="","",VLOOKUP(D124,'HK1'!D124:AF193,18,0)+VLOOKUP(D124,'HK2'!D124:AF193,18,0))</f>
        <v>0</v>
      </c>
      <c r="V124" s="21">
        <f>IF(D124="","",VLOOKUP(D124,'HK1'!D124:AF193,19,0)+VLOOKUP(D124,'HK2'!D124:AF193,19,0))</f>
        <v>0</v>
      </c>
      <c r="W124" s="22">
        <f>IF(D124="","",VLOOKUP(D124,'HK1'!D124:AF193,20,0)+VLOOKUP(D124,'HK2'!D124:AF193,20,0))</f>
        <v>0</v>
      </c>
      <c r="X124" s="21">
        <f>IF(D124="","",VLOOKUP(D124,'HK1'!D124:AF193,21,0)+VLOOKUP(D124,'HK2'!D124:AF193,21,0))</f>
        <v>0</v>
      </c>
      <c r="Y124" s="21">
        <f>IF(D124="","",VLOOKUP(D124,'HK1'!D124:AF193,22,0)+VLOOKUP(D124,'HK2'!D124:AF193,22,0))</f>
        <v>0</v>
      </c>
      <c r="Z124" s="22">
        <f>IF(D124="","",VLOOKUP(D124,'HK1'!D124:AF193,23,0)+VLOOKUP(D124,'HK2'!D124:AF193,23,0))</f>
        <v>0</v>
      </c>
      <c r="AA124" s="21">
        <f>IF(D124="","",VLOOKUP(D124,'HK1'!D124:AF193,24,0)+VLOOKUP(D124,'HK2'!D124:AF193,24,0))</f>
        <v>0</v>
      </c>
      <c r="AB124" s="21">
        <f>IF(D124="","",VLOOKUP(D124,'HK1'!D124:AF193,25,0)+VLOOKUP(D124,'HK2'!D124:AF193,25,0))</f>
        <v>0</v>
      </c>
      <c r="AC124" s="22">
        <f>IF(D124="","",VLOOKUP(D124,'HK1'!D124:AF193,26,0)+VLOOKUP(D124,'HK2'!D124:AF193,26,0))</f>
        <v>0</v>
      </c>
      <c r="AD124" s="22">
        <f>IF(D124="","",VLOOKUP(D124,'HK1'!D124:AF193,27,0)+VLOOKUP(D124,'HK2'!D124:AF193,27,0))</f>
        <v>0</v>
      </c>
      <c r="AE124" s="22">
        <f>IF(D124="","",VLOOKUP(D124,'HK1'!D124:AF193,28,0)+VLOOKUP(D124,'HK2'!D124:AF193,28,0))</f>
        <v>0</v>
      </c>
      <c r="AF124" s="15">
        <f>IF(D124="","",VLOOKUP(D124,'HK1'!D124:AF193,29,0)+VLOOKUP(D124,'HK2'!D124:AF193,29,0))</f>
        <v>42</v>
      </c>
      <c r="AG124" s="16">
        <f t="shared" si="1"/>
        <v>140</v>
      </c>
    </row>
    <row r="125" spans="1:33">
      <c r="A125" s="8">
        <v>122</v>
      </c>
      <c r="B125" s="9">
        <v>1015018</v>
      </c>
      <c r="C125" s="9" t="s">
        <v>146</v>
      </c>
      <c r="D125" s="9" t="s">
        <v>159</v>
      </c>
      <c r="E125" s="10">
        <f>IF(D125="","",VLOOKUP(D125,'HK1'!D125:AF194,2,0)+VLOOKUP(D125,'HK2'!D125:AF194,2,0))</f>
        <v>5</v>
      </c>
      <c r="F125" s="11">
        <f>IF(D125="","",VLOOKUP(D125,'HK1'!D125:AF194,3,0)+VLOOKUP(D125,'HK2'!D125:AF194,3,0))</f>
        <v>2</v>
      </c>
      <c r="G125" s="11">
        <f>IF(D125="","",VLOOKUP(D125,'HK1'!D125:AF194,4,0)+VLOOKUP(D125,'HK2'!D125:AF194,4,0))</f>
        <v>0</v>
      </c>
      <c r="H125" s="11">
        <f>IF(D125="","",VLOOKUP(D125,'HK1'!D125:AF194,5,0)+VLOOKUP(D125,'HK2'!D125:AF194,5,0))</f>
        <v>0</v>
      </c>
      <c r="I125" s="12">
        <f>IF(D125="","",VLOOKUP(D125,'HK1'!D125:AF194,6,0)+VLOOKUP(D125,'HK2'!D125:AF194,6,0))</f>
        <v>9</v>
      </c>
      <c r="J125" s="21">
        <f>IF(D125="","",VLOOKUP(D125,'HK1'!D125:AF194,7,0)+VLOOKUP(D125,'HK2'!D125:AF194,7,0))</f>
        <v>6</v>
      </c>
      <c r="K125" s="21">
        <f>IF(D125="","",VLOOKUP(D125,'HK1'!D125:AF194,8,0)+VLOOKUP(D125,'HK2'!D125:AF194,8,0))</f>
        <v>23.6</v>
      </c>
      <c r="L125" s="21">
        <f>IF(D125="","",VLOOKUP(D125,'HK1'!D125:AF194,9,0)+VLOOKUP(D125,'HK2'!D125:AF194,9,0))</f>
        <v>0</v>
      </c>
      <c r="M125" s="21">
        <f>IF(D125="","",VLOOKUP(D125,'HK1'!D125:AF194,10,0)+VLOOKUP(D125,'HK2'!D125:AF194,10,0))</f>
        <v>0</v>
      </c>
      <c r="N125" s="14">
        <f>IF(D125="","",VLOOKUP(D125,'HK1'!D125:AF194,11,0)+VLOOKUP(D125,'HK2'!D125:AF194,11,0))</f>
        <v>29.6</v>
      </c>
      <c r="O125" s="21">
        <f>IF(D125="","",VLOOKUP(D125,'HK1'!D125:AF194,12,0)+VLOOKUP(D125,'HK2'!D125:AF194,12,0))</f>
        <v>135</v>
      </c>
      <c r="P125" s="21">
        <f>IF(D125="","",VLOOKUP(D125,'HK1'!D125:AF194,13,0)+VLOOKUP(D125,'HK2'!D125:AF194,13,0))</f>
        <v>210</v>
      </c>
      <c r="Q125" s="14">
        <f>IF(D125="","",VLOOKUP(D125,'HK1'!D125:AF194,14,0)+VLOOKUP(D125,'HK2'!D125:AF194,14,0))</f>
        <v>17.25</v>
      </c>
      <c r="R125" s="21">
        <f>IF(D125="","",VLOOKUP(D125,'HK1'!D125:AF194,15,0)+VLOOKUP(D125,'HK2'!D125:AF194,15,0))</f>
        <v>0</v>
      </c>
      <c r="S125" s="21">
        <f>IF(D125="","",VLOOKUP(D125,'HK1'!D125:AF194,16,0)+VLOOKUP(D125,'HK2'!D125:AF194,16,0))</f>
        <v>0</v>
      </c>
      <c r="T125" s="14">
        <f>IF(D125="","",VLOOKUP(D125,'HK1'!D125:AF194,17,0)+VLOOKUP(D125,'HK2'!D125:AF194,17,0))</f>
        <v>0</v>
      </c>
      <c r="U125" s="21">
        <f>IF(D125="","",VLOOKUP(D125,'HK1'!D125:AF194,18,0)+VLOOKUP(D125,'HK2'!D125:AF194,18,0))</f>
        <v>0</v>
      </c>
      <c r="V125" s="21">
        <f>IF(D125="","",VLOOKUP(D125,'HK1'!D125:AF194,19,0)+VLOOKUP(D125,'HK2'!D125:AF194,19,0))</f>
        <v>0</v>
      </c>
      <c r="W125" s="22">
        <f>IF(D125="","",VLOOKUP(D125,'HK1'!D125:AF194,20,0)+VLOOKUP(D125,'HK2'!D125:AF194,20,0))</f>
        <v>0</v>
      </c>
      <c r="X125" s="21">
        <f>IF(D125="","",VLOOKUP(D125,'HK1'!D125:AF194,21,0)+VLOOKUP(D125,'HK2'!D125:AF194,21,0))</f>
        <v>0</v>
      </c>
      <c r="Y125" s="21">
        <f>IF(D125="","",VLOOKUP(D125,'HK1'!D125:AF194,22,0)+VLOOKUP(D125,'HK2'!D125:AF194,22,0))</f>
        <v>0</v>
      </c>
      <c r="Z125" s="22">
        <f>IF(D125="","",VLOOKUP(D125,'HK1'!D125:AF194,23,0)+VLOOKUP(D125,'HK2'!D125:AF194,23,0))</f>
        <v>0</v>
      </c>
      <c r="AA125" s="21">
        <f>IF(D125="","",VLOOKUP(D125,'HK1'!D125:AF194,24,0)+VLOOKUP(D125,'HK2'!D125:AF194,24,0))</f>
        <v>0</v>
      </c>
      <c r="AB125" s="21">
        <f>IF(D125="","",VLOOKUP(D125,'HK1'!D125:AF194,25,0)+VLOOKUP(D125,'HK2'!D125:AF194,25,0))</f>
        <v>0</v>
      </c>
      <c r="AC125" s="22">
        <f>IF(D125="","",VLOOKUP(D125,'HK1'!D125:AF194,26,0)+VLOOKUP(D125,'HK2'!D125:AF194,26,0))</f>
        <v>0</v>
      </c>
      <c r="AD125" s="22">
        <f>IF(D125="","",VLOOKUP(D125,'HK1'!D125:AF194,27,0)+VLOOKUP(D125,'HK2'!D125:AF194,27,0))</f>
        <v>0</v>
      </c>
      <c r="AE125" s="22">
        <f>IF(D125="","",VLOOKUP(D125,'HK1'!D125:AF194,28,0)+VLOOKUP(D125,'HK2'!D125:AF194,28,0))</f>
        <v>0</v>
      </c>
      <c r="AF125" s="15">
        <f>IF(D125="","",VLOOKUP(D125,'HK1'!D125:AF194,29,0)+VLOOKUP(D125,'HK2'!D125:AF194,29,0))</f>
        <v>55.9</v>
      </c>
      <c r="AG125" s="16">
        <f t="shared" si="1"/>
        <v>186.3</v>
      </c>
    </row>
    <row r="126" spans="1:33">
      <c r="A126" s="8">
        <v>123</v>
      </c>
      <c r="B126" s="9">
        <v>1015012</v>
      </c>
      <c r="C126" s="9" t="s">
        <v>146</v>
      </c>
      <c r="D126" s="9" t="s">
        <v>160</v>
      </c>
      <c r="E126" s="10">
        <f>IF(D126="","",VLOOKUP(D126,'HK1'!D126:AF195,2,0)+VLOOKUP(D126,'HK2'!D126:AF195,2,0))</f>
        <v>7</v>
      </c>
      <c r="F126" s="11">
        <f>IF(D126="","",VLOOKUP(D126,'HK1'!D126:AF195,3,0)+VLOOKUP(D126,'HK2'!D126:AF195,3,0))</f>
        <v>0</v>
      </c>
      <c r="G126" s="11">
        <f>IF(D126="","",VLOOKUP(D126,'HK1'!D126:AF195,4,0)+VLOOKUP(D126,'HK2'!D126:AF195,4,0))</f>
        <v>0</v>
      </c>
      <c r="H126" s="11">
        <f>IF(D126="","",VLOOKUP(D126,'HK1'!D126:AF195,5,0)+VLOOKUP(D126,'HK2'!D126:AF195,5,0))</f>
        <v>0</v>
      </c>
      <c r="I126" s="12">
        <f>IF(D126="","",VLOOKUP(D126,'HK1'!D126:AF195,6,0)+VLOOKUP(D126,'HK2'!D126:AF195,6,0))</f>
        <v>7</v>
      </c>
      <c r="J126" s="21">
        <f>IF(D126="","",VLOOKUP(D126,'HK1'!D126:AF195,7,0)+VLOOKUP(D126,'HK2'!D126:AF195,7,0))</f>
        <v>20.399999999999999</v>
      </c>
      <c r="K126" s="21">
        <f>IF(D126="","",VLOOKUP(D126,'HK1'!D126:AF195,8,0)+VLOOKUP(D126,'HK2'!D126:AF195,8,0))</f>
        <v>16</v>
      </c>
      <c r="L126" s="21">
        <f>IF(D126="","",VLOOKUP(D126,'HK1'!D126:AF195,9,0)+VLOOKUP(D126,'HK2'!D126:AF195,9,0))</f>
        <v>0</v>
      </c>
      <c r="M126" s="21">
        <f>IF(D126="","",VLOOKUP(D126,'HK1'!D126:AF195,10,0)+VLOOKUP(D126,'HK2'!D126:AF195,10,0))</f>
        <v>0</v>
      </c>
      <c r="N126" s="14">
        <f>IF(D126="","",VLOOKUP(D126,'HK1'!D126:AF195,11,0)+VLOOKUP(D126,'HK2'!D126:AF195,11,0))</f>
        <v>36.4</v>
      </c>
      <c r="O126" s="21">
        <f>IF(D126="","",VLOOKUP(D126,'HK1'!D126:AF195,12,0)+VLOOKUP(D126,'HK2'!D126:AF195,12,0))</f>
        <v>439</v>
      </c>
      <c r="P126" s="21">
        <f>IF(D126="","",VLOOKUP(D126,'HK1'!D126:AF195,13,0)+VLOOKUP(D126,'HK2'!D126:AF195,13,0))</f>
        <v>258</v>
      </c>
      <c r="Q126" s="14">
        <f>IF(D126="","",VLOOKUP(D126,'HK1'!D126:AF195,14,0)+VLOOKUP(D126,'HK2'!D126:AF195,14,0))</f>
        <v>34.85</v>
      </c>
      <c r="R126" s="21">
        <f>IF(D126="","",VLOOKUP(D126,'HK1'!D126:AF195,15,0)+VLOOKUP(D126,'HK2'!D126:AF195,15,0))</f>
        <v>0</v>
      </c>
      <c r="S126" s="21">
        <f>IF(D126="","",VLOOKUP(D126,'HK1'!D126:AF195,16,0)+VLOOKUP(D126,'HK2'!D126:AF195,16,0))</f>
        <v>0</v>
      </c>
      <c r="T126" s="14">
        <f>IF(D126="","",VLOOKUP(D126,'HK1'!D126:AF195,17,0)+VLOOKUP(D126,'HK2'!D126:AF195,17,0))</f>
        <v>0</v>
      </c>
      <c r="U126" s="21">
        <f>IF(D126="","",VLOOKUP(D126,'HK1'!D126:AF195,18,0)+VLOOKUP(D126,'HK2'!D126:AF195,18,0))</f>
        <v>0</v>
      </c>
      <c r="V126" s="21">
        <f>IF(D126="","",VLOOKUP(D126,'HK1'!D126:AF195,19,0)+VLOOKUP(D126,'HK2'!D126:AF195,19,0))</f>
        <v>0</v>
      </c>
      <c r="W126" s="22">
        <f>IF(D126="","",VLOOKUP(D126,'HK1'!D126:AF195,20,0)+VLOOKUP(D126,'HK2'!D126:AF195,20,0))</f>
        <v>0</v>
      </c>
      <c r="X126" s="21">
        <f>IF(D126="","",VLOOKUP(D126,'HK1'!D126:AF195,21,0)+VLOOKUP(D126,'HK2'!D126:AF195,21,0))</f>
        <v>0</v>
      </c>
      <c r="Y126" s="21">
        <f>IF(D126="","",VLOOKUP(D126,'HK1'!D126:AF195,22,0)+VLOOKUP(D126,'HK2'!D126:AF195,22,0))</f>
        <v>7</v>
      </c>
      <c r="Z126" s="22">
        <f>IF(D126="","",VLOOKUP(D126,'HK1'!D126:AF195,23,0)+VLOOKUP(D126,'HK2'!D126:AF195,23,0))</f>
        <v>0.7</v>
      </c>
      <c r="AA126" s="21">
        <f>IF(D126="","",VLOOKUP(D126,'HK1'!D126:AF195,24,0)+VLOOKUP(D126,'HK2'!D126:AF195,24,0))</f>
        <v>0</v>
      </c>
      <c r="AB126" s="21">
        <f>IF(D126="","",VLOOKUP(D126,'HK1'!D126:AF195,25,0)+VLOOKUP(D126,'HK2'!D126:AF195,25,0))</f>
        <v>0</v>
      </c>
      <c r="AC126" s="22">
        <f>IF(D126="","",VLOOKUP(D126,'HK1'!D126:AF195,26,0)+VLOOKUP(D126,'HK2'!D126:AF195,26,0))</f>
        <v>0</v>
      </c>
      <c r="AD126" s="22">
        <f>IF(D126="","",VLOOKUP(D126,'HK1'!D126:AF195,27,0)+VLOOKUP(D126,'HK2'!D126:AF195,27,0))</f>
        <v>0</v>
      </c>
      <c r="AE126" s="22">
        <f>IF(D126="","",VLOOKUP(D126,'HK1'!D126:AF195,28,0)+VLOOKUP(D126,'HK2'!D126:AF195,28,0))</f>
        <v>0</v>
      </c>
      <c r="AF126" s="15">
        <f>IF(D126="","",VLOOKUP(D126,'HK1'!D126:AF195,29,0)+VLOOKUP(D126,'HK2'!D126:AF195,29,0))</f>
        <v>79</v>
      </c>
      <c r="AG126" s="16">
        <f t="shared" si="1"/>
        <v>263.3</v>
      </c>
    </row>
    <row r="127" spans="1:33">
      <c r="A127" s="8">
        <v>124</v>
      </c>
      <c r="B127" s="9">
        <v>1015014</v>
      </c>
      <c r="C127" s="9" t="s">
        <v>146</v>
      </c>
      <c r="D127" s="9" t="s">
        <v>161</v>
      </c>
      <c r="E127" s="10">
        <f>IF(D127="","",VLOOKUP(D127,'HK1'!D127:AF196,2,0)+VLOOKUP(D127,'HK2'!D127:AF196,2,0))</f>
        <v>6</v>
      </c>
      <c r="F127" s="11">
        <f>IF(D127="","",VLOOKUP(D127,'HK1'!D127:AF196,3,0)+VLOOKUP(D127,'HK2'!D127:AF196,3,0))</f>
        <v>0</v>
      </c>
      <c r="G127" s="11">
        <f>IF(D127="","",VLOOKUP(D127,'HK1'!D127:AF196,4,0)+VLOOKUP(D127,'HK2'!D127:AF196,4,0))</f>
        <v>0</v>
      </c>
      <c r="H127" s="11">
        <f>IF(D127="","",VLOOKUP(D127,'HK1'!D127:AF196,5,0)+VLOOKUP(D127,'HK2'!D127:AF196,5,0))</f>
        <v>0</v>
      </c>
      <c r="I127" s="12">
        <f>IF(D127="","",VLOOKUP(D127,'HK1'!D127:AF196,6,0)+VLOOKUP(D127,'HK2'!D127:AF196,6,0))</f>
        <v>6</v>
      </c>
      <c r="J127" s="21">
        <f>IF(D127="","",VLOOKUP(D127,'HK1'!D127:AF196,7,0)+VLOOKUP(D127,'HK2'!D127:AF196,7,0))</f>
        <v>3.5999999999999996</v>
      </c>
      <c r="K127" s="21">
        <f>IF(D127="","",VLOOKUP(D127,'HK1'!D127:AF196,8,0)+VLOOKUP(D127,'HK2'!D127:AF196,8,0))</f>
        <v>18.8</v>
      </c>
      <c r="L127" s="21">
        <f>IF(D127="","",VLOOKUP(D127,'HK1'!D127:AF196,9,0)+VLOOKUP(D127,'HK2'!D127:AF196,9,0))</f>
        <v>0</v>
      </c>
      <c r="M127" s="21">
        <f>IF(D127="","",VLOOKUP(D127,'HK1'!D127:AF196,10,0)+VLOOKUP(D127,'HK2'!D127:AF196,10,0))</f>
        <v>0</v>
      </c>
      <c r="N127" s="14">
        <f>IF(D127="","",VLOOKUP(D127,'HK1'!D127:AF196,11,0)+VLOOKUP(D127,'HK2'!D127:AF196,11,0))</f>
        <v>22.4</v>
      </c>
      <c r="O127" s="21">
        <f>IF(D127="","",VLOOKUP(D127,'HK1'!D127:AF196,12,0)+VLOOKUP(D127,'HK2'!D127:AF196,12,0))</f>
        <v>129</v>
      </c>
      <c r="P127" s="21">
        <f>IF(D127="","",VLOOKUP(D127,'HK1'!D127:AF196,13,0)+VLOOKUP(D127,'HK2'!D127:AF196,13,0))</f>
        <v>370</v>
      </c>
      <c r="Q127" s="14">
        <f>IF(D127="","",VLOOKUP(D127,'HK1'!D127:AF196,14,0)+VLOOKUP(D127,'HK2'!D127:AF196,14,0))</f>
        <v>24.950000000000003</v>
      </c>
      <c r="R127" s="21">
        <f>IF(D127="","",VLOOKUP(D127,'HK1'!D127:AF196,15,0)+VLOOKUP(D127,'HK2'!D127:AF196,15,0))</f>
        <v>0</v>
      </c>
      <c r="S127" s="21">
        <f>IF(D127="","",VLOOKUP(D127,'HK1'!D127:AF196,16,0)+VLOOKUP(D127,'HK2'!D127:AF196,16,0))</f>
        <v>0</v>
      </c>
      <c r="T127" s="14">
        <f>IF(D127="","",VLOOKUP(D127,'HK1'!D127:AF196,17,0)+VLOOKUP(D127,'HK2'!D127:AF196,17,0))</f>
        <v>0</v>
      </c>
      <c r="U127" s="21">
        <f>IF(D127="","",VLOOKUP(D127,'HK1'!D127:AF196,18,0)+VLOOKUP(D127,'HK2'!D127:AF196,18,0))</f>
        <v>0</v>
      </c>
      <c r="V127" s="21">
        <f>IF(D127="","",VLOOKUP(D127,'HK1'!D127:AF196,19,0)+VLOOKUP(D127,'HK2'!D127:AF196,19,0))</f>
        <v>0</v>
      </c>
      <c r="W127" s="22">
        <f>IF(D127="","",VLOOKUP(D127,'HK1'!D127:AF196,20,0)+VLOOKUP(D127,'HK2'!D127:AF196,20,0))</f>
        <v>0</v>
      </c>
      <c r="X127" s="21">
        <f>IF(D127="","",VLOOKUP(D127,'HK1'!D127:AF196,21,0)+VLOOKUP(D127,'HK2'!D127:AF196,21,0))</f>
        <v>0</v>
      </c>
      <c r="Y127" s="21">
        <f>IF(D127="","",VLOOKUP(D127,'HK1'!D127:AF196,22,0)+VLOOKUP(D127,'HK2'!D127:AF196,22,0))</f>
        <v>0</v>
      </c>
      <c r="Z127" s="22">
        <f>IF(D127="","",VLOOKUP(D127,'HK1'!D127:AF196,23,0)+VLOOKUP(D127,'HK2'!D127:AF196,23,0))</f>
        <v>0</v>
      </c>
      <c r="AA127" s="21">
        <f>IF(D127="","",VLOOKUP(D127,'HK1'!D127:AF196,24,0)+VLOOKUP(D127,'HK2'!D127:AF196,24,0))</f>
        <v>0</v>
      </c>
      <c r="AB127" s="21">
        <f>IF(D127="","",VLOOKUP(D127,'HK1'!D127:AF196,25,0)+VLOOKUP(D127,'HK2'!D127:AF196,25,0))</f>
        <v>0</v>
      </c>
      <c r="AC127" s="22">
        <f>IF(D127="","",VLOOKUP(D127,'HK1'!D127:AF196,26,0)+VLOOKUP(D127,'HK2'!D127:AF196,26,0))</f>
        <v>0</v>
      </c>
      <c r="AD127" s="22">
        <f>IF(D127="","",VLOOKUP(D127,'HK1'!D127:AF196,27,0)+VLOOKUP(D127,'HK2'!D127:AF196,27,0))</f>
        <v>0</v>
      </c>
      <c r="AE127" s="22">
        <f>IF(D127="","",VLOOKUP(D127,'HK1'!D127:AF196,28,0)+VLOOKUP(D127,'HK2'!D127:AF196,28,0))</f>
        <v>0</v>
      </c>
      <c r="AF127" s="15">
        <f>IF(D127="","",VLOOKUP(D127,'HK1'!D127:AF196,29,0)+VLOOKUP(D127,'HK2'!D127:AF196,29,0))</f>
        <v>53.400000000000006</v>
      </c>
      <c r="AG127" s="16">
        <f t="shared" si="1"/>
        <v>178</v>
      </c>
    </row>
    <row r="128" spans="1:33">
      <c r="A128" s="8">
        <v>125</v>
      </c>
      <c r="B128" s="9">
        <v>1015004</v>
      </c>
      <c r="C128" s="9" t="s">
        <v>146</v>
      </c>
      <c r="D128" s="9" t="s">
        <v>162</v>
      </c>
      <c r="E128" s="10">
        <f>IF(D128="","",VLOOKUP(D128,'HK1'!D128:AF197,2,0)+VLOOKUP(D128,'HK2'!D128:AF197,2,0))</f>
        <v>7</v>
      </c>
      <c r="F128" s="11">
        <f>IF(D128="","",VLOOKUP(D128,'HK1'!D128:AF197,3,0)+VLOOKUP(D128,'HK2'!D128:AF197,3,0))</f>
        <v>0</v>
      </c>
      <c r="G128" s="11">
        <f>IF(D128="","",VLOOKUP(D128,'HK1'!D128:AF197,4,0)+VLOOKUP(D128,'HK2'!D128:AF197,4,0))</f>
        <v>0</v>
      </c>
      <c r="H128" s="11">
        <f>IF(D128="","",VLOOKUP(D128,'HK1'!D128:AF197,5,0)+VLOOKUP(D128,'HK2'!D128:AF197,5,0))</f>
        <v>0</v>
      </c>
      <c r="I128" s="12">
        <f>IF(D128="","",VLOOKUP(D128,'HK1'!D128:AF197,6,0)+VLOOKUP(D128,'HK2'!D128:AF197,6,0))</f>
        <v>7</v>
      </c>
      <c r="J128" s="21">
        <f>IF(D128="","",VLOOKUP(D128,'HK1'!D128:AF197,7,0)+VLOOKUP(D128,'HK2'!D128:AF197,7,0))</f>
        <v>18.8</v>
      </c>
      <c r="K128" s="21">
        <f>IF(D128="","",VLOOKUP(D128,'HK1'!D128:AF197,8,0)+VLOOKUP(D128,'HK2'!D128:AF197,8,0))</f>
        <v>0</v>
      </c>
      <c r="L128" s="21">
        <f>IF(D128="","",VLOOKUP(D128,'HK1'!D128:AF197,9,0)+VLOOKUP(D128,'HK2'!D128:AF197,9,0))</f>
        <v>0</v>
      </c>
      <c r="M128" s="21">
        <f>IF(D128="","",VLOOKUP(D128,'HK1'!D128:AF197,10,0)+VLOOKUP(D128,'HK2'!D128:AF197,10,0))</f>
        <v>0</v>
      </c>
      <c r="N128" s="14">
        <f>IF(D128="","",VLOOKUP(D128,'HK1'!D128:AF197,11,0)+VLOOKUP(D128,'HK2'!D128:AF197,11,0))</f>
        <v>18.8</v>
      </c>
      <c r="O128" s="21">
        <f>IF(D128="","",VLOOKUP(D128,'HK1'!D128:AF197,12,0)+VLOOKUP(D128,'HK2'!D128:AF197,12,0))</f>
        <v>191</v>
      </c>
      <c r="P128" s="21">
        <f>IF(D128="","",VLOOKUP(D128,'HK1'!D128:AF197,13,0)+VLOOKUP(D128,'HK2'!D128:AF197,13,0))</f>
        <v>97</v>
      </c>
      <c r="Q128" s="14">
        <f>IF(D128="","",VLOOKUP(D128,'HK1'!D128:AF197,14,0)+VLOOKUP(D128,'HK2'!D128:AF197,14,0))</f>
        <v>14.4</v>
      </c>
      <c r="R128" s="21">
        <f>IF(D128="","",VLOOKUP(D128,'HK1'!D128:AF197,15,0)+VLOOKUP(D128,'HK2'!D128:AF197,15,0))</f>
        <v>0</v>
      </c>
      <c r="S128" s="21">
        <f>IF(D128="","",VLOOKUP(D128,'HK1'!D128:AF197,16,0)+VLOOKUP(D128,'HK2'!D128:AF197,16,0))</f>
        <v>0</v>
      </c>
      <c r="T128" s="14">
        <f>IF(D128="","",VLOOKUP(D128,'HK1'!D128:AF197,17,0)+VLOOKUP(D128,'HK2'!D128:AF197,17,0))</f>
        <v>0</v>
      </c>
      <c r="U128" s="21">
        <f>IF(D128="","",VLOOKUP(D128,'HK1'!D128:AF197,18,0)+VLOOKUP(D128,'HK2'!D128:AF197,18,0))</f>
        <v>0</v>
      </c>
      <c r="V128" s="21">
        <f>IF(D128="","",VLOOKUP(D128,'HK1'!D128:AF197,19,0)+VLOOKUP(D128,'HK2'!D128:AF197,19,0))</f>
        <v>0</v>
      </c>
      <c r="W128" s="22">
        <f>IF(D128="","",VLOOKUP(D128,'HK1'!D128:AF197,20,0)+VLOOKUP(D128,'HK2'!D128:AF197,20,0))</f>
        <v>0</v>
      </c>
      <c r="X128" s="21">
        <f>IF(D128="","",VLOOKUP(D128,'HK1'!D128:AF197,21,0)+VLOOKUP(D128,'HK2'!D128:AF197,21,0))</f>
        <v>0</v>
      </c>
      <c r="Y128" s="21">
        <f>IF(D128="","",VLOOKUP(D128,'HK1'!D128:AF197,22,0)+VLOOKUP(D128,'HK2'!D128:AF197,22,0))</f>
        <v>0</v>
      </c>
      <c r="Z128" s="22">
        <f>IF(D128="","",VLOOKUP(D128,'HK1'!D128:AF197,23,0)+VLOOKUP(D128,'HK2'!D128:AF197,23,0))</f>
        <v>0</v>
      </c>
      <c r="AA128" s="21">
        <f>IF(D128="","",VLOOKUP(D128,'HK1'!D128:AF197,24,0)+VLOOKUP(D128,'HK2'!D128:AF197,24,0))</f>
        <v>0</v>
      </c>
      <c r="AB128" s="21">
        <f>IF(D128="","",VLOOKUP(D128,'HK1'!D128:AF197,25,0)+VLOOKUP(D128,'HK2'!D128:AF197,25,0))</f>
        <v>0</v>
      </c>
      <c r="AC128" s="22">
        <f>IF(D128="","",VLOOKUP(D128,'HK1'!D128:AF197,26,0)+VLOOKUP(D128,'HK2'!D128:AF197,26,0))</f>
        <v>0</v>
      </c>
      <c r="AD128" s="22">
        <f>IF(D128="","",VLOOKUP(D128,'HK1'!D128:AF197,27,0)+VLOOKUP(D128,'HK2'!D128:AF197,27,0))</f>
        <v>0</v>
      </c>
      <c r="AE128" s="22">
        <f>IF(D128="","",VLOOKUP(D128,'HK1'!D128:AF197,28,0)+VLOOKUP(D128,'HK2'!D128:AF197,28,0))</f>
        <v>2.4</v>
      </c>
      <c r="AF128" s="15">
        <f>IF(D128="","",VLOOKUP(D128,'HK1'!D128:AF197,29,0)+VLOOKUP(D128,'HK2'!D128:AF197,29,0))</f>
        <v>42.6</v>
      </c>
      <c r="AG128" s="16">
        <f t="shared" si="1"/>
        <v>142</v>
      </c>
    </row>
    <row r="129" spans="1:33">
      <c r="A129" s="8">
        <v>126</v>
      </c>
      <c r="B129" s="9">
        <v>1015011</v>
      </c>
      <c r="C129" s="9" t="s">
        <v>146</v>
      </c>
      <c r="D129" s="9" t="s">
        <v>163</v>
      </c>
      <c r="E129" s="10">
        <f>IF(D129="","",VLOOKUP(D129,'HK1'!D129:AF198,2,0)+VLOOKUP(D129,'HK2'!D129:AF198,2,0))</f>
        <v>6</v>
      </c>
      <c r="F129" s="11">
        <f>IF(D129="","",VLOOKUP(D129,'HK1'!D129:AF198,3,0)+VLOOKUP(D129,'HK2'!D129:AF198,3,0))</f>
        <v>0</v>
      </c>
      <c r="G129" s="11">
        <f>IF(D129="","",VLOOKUP(D129,'HK1'!D129:AF198,4,0)+VLOOKUP(D129,'HK2'!D129:AF198,4,0))</f>
        <v>0</v>
      </c>
      <c r="H129" s="11">
        <f>IF(D129="","",VLOOKUP(D129,'HK1'!D129:AF198,5,0)+VLOOKUP(D129,'HK2'!D129:AF198,5,0))</f>
        <v>0</v>
      </c>
      <c r="I129" s="12">
        <f>IF(D129="","",VLOOKUP(D129,'HK1'!D129:AF198,6,0)+VLOOKUP(D129,'HK2'!D129:AF198,6,0))</f>
        <v>6</v>
      </c>
      <c r="J129" s="21">
        <f>IF(D129="","",VLOOKUP(D129,'HK1'!D129:AF198,7,0)+VLOOKUP(D129,'HK2'!D129:AF198,7,0))</f>
        <v>8.8000000000000007</v>
      </c>
      <c r="K129" s="21">
        <f>IF(D129="","",VLOOKUP(D129,'HK1'!D129:AF198,8,0)+VLOOKUP(D129,'HK2'!D129:AF198,8,0))</f>
        <v>14.8</v>
      </c>
      <c r="L129" s="21">
        <f>IF(D129="","",VLOOKUP(D129,'HK1'!D129:AF198,9,0)+VLOOKUP(D129,'HK2'!D129:AF198,9,0))</f>
        <v>0</v>
      </c>
      <c r="M129" s="21">
        <f>IF(D129="","",VLOOKUP(D129,'HK1'!D129:AF198,10,0)+VLOOKUP(D129,'HK2'!D129:AF198,10,0))</f>
        <v>0</v>
      </c>
      <c r="N129" s="14">
        <f>IF(D129="","",VLOOKUP(D129,'HK1'!D129:AF198,11,0)+VLOOKUP(D129,'HK2'!D129:AF198,11,0))</f>
        <v>23.6</v>
      </c>
      <c r="O129" s="21">
        <f>IF(D129="","",VLOOKUP(D129,'HK1'!D129:AF198,12,0)+VLOOKUP(D129,'HK2'!D129:AF198,12,0))</f>
        <v>234</v>
      </c>
      <c r="P129" s="21">
        <f>IF(D129="","",VLOOKUP(D129,'HK1'!D129:AF198,13,0)+VLOOKUP(D129,'HK2'!D129:AF198,13,0))</f>
        <v>245</v>
      </c>
      <c r="Q129" s="14">
        <f>IF(D129="","",VLOOKUP(D129,'HK1'!D129:AF198,14,0)+VLOOKUP(D129,'HK2'!D129:AF198,14,0))</f>
        <v>23.950000000000003</v>
      </c>
      <c r="R129" s="21">
        <f>IF(D129="","",VLOOKUP(D129,'HK1'!D129:AF198,15,0)+VLOOKUP(D129,'HK2'!D129:AF198,15,0))</f>
        <v>0</v>
      </c>
      <c r="S129" s="21">
        <f>IF(D129="","",VLOOKUP(D129,'HK1'!D129:AF198,16,0)+VLOOKUP(D129,'HK2'!D129:AF198,16,0))</f>
        <v>0</v>
      </c>
      <c r="T129" s="14">
        <f>IF(D129="","",VLOOKUP(D129,'HK1'!D129:AF198,17,0)+VLOOKUP(D129,'HK2'!D129:AF198,17,0))</f>
        <v>0</v>
      </c>
      <c r="U129" s="21">
        <f>IF(D129="","",VLOOKUP(D129,'HK1'!D129:AF198,18,0)+VLOOKUP(D129,'HK2'!D129:AF198,18,0))</f>
        <v>0</v>
      </c>
      <c r="V129" s="21">
        <f>IF(D129="","",VLOOKUP(D129,'HK1'!D129:AF198,19,0)+VLOOKUP(D129,'HK2'!D129:AF198,19,0))</f>
        <v>0</v>
      </c>
      <c r="W129" s="22">
        <f>IF(D129="","",VLOOKUP(D129,'HK1'!D129:AF198,20,0)+VLOOKUP(D129,'HK2'!D129:AF198,20,0))</f>
        <v>0</v>
      </c>
      <c r="X129" s="21">
        <f>IF(D129="","",VLOOKUP(D129,'HK1'!D129:AF198,21,0)+VLOOKUP(D129,'HK2'!D129:AF198,21,0))</f>
        <v>0</v>
      </c>
      <c r="Y129" s="21">
        <f>IF(D129="","",VLOOKUP(D129,'HK1'!D129:AF198,22,0)+VLOOKUP(D129,'HK2'!D129:AF198,22,0))</f>
        <v>0</v>
      </c>
      <c r="Z129" s="22">
        <f>IF(D129="","",VLOOKUP(D129,'HK1'!D129:AF198,23,0)+VLOOKUP(D129,'HK2'!D129:AF198,23,0))</f>
        <v>0</v>
      </c>
      <c r="AA129" s="21">
        <f>IF(D129="","",VLOOKUP(D129,'HK1'!D129:AF198,24,0)+VLOOKUP(D129,'HK2'!D129:AF198,24,0))</f>
        <v>0</v>
      </c>
      <c r="AB129" s="21">
        <f>IF(D129="","",VLOOKUP(D129,'HK1'!D129:AF198,25,0)+VLOOKUP(D129,'HK2'!D129:AF198,25,0))</f>
        <v>0</v>
      </c>
      <c r="AC129" s="22">
        <f>IF(D129="","",VLOOKUP(D129,'HK1'!D129:AF198,26,0)+VLOOKUP(D129,'HK2'!D129:AF198,26,0))</f>
        <v>0</v>
      </c>
      <c r="AD129" s="22">
        <f>IF(D129="","",VLOOKUP(D129,'HK1'!D129:AF198,27,0)+VLOOKUP(D129,'HK2'!D129:AF198,27,0))</f>
        <v>0</v>
      </c>
      <c r="AE129" s="22">
        <f>IF(D129="","",VLOOKUP(D129,'HK1'!D129:AF198,28,0)+VLOOKUP(D129,'HK2'!D129:AF198,28,0))</f>
        <v>0</v>
      </c>
      <c r="AF129" s="15">
        <f>IF(D129="","",VLOOKUP(D129,'HK1'!D129:AF198,29,0)+VLOOKUP(D129,'HK2'!D129:AF198,29,0))</f>
        <v>53.6</v>
      </c>
      <c r="AG129" s="16">
        <f t="shared" si="1"/>
        <v>178.7</v>
      </c>
    </row>
    <row r="130" spans="1:33">
      <c r="A130" s="8">
        <v>127</v>
      </c>
      <c r="B130" s="9">
        <v>1015025</v>
      </c>
      <c r="C130" s="9" t="s">
        <v>146</v>
      </c>
      <c r="D130" s="9" t="s">
        <v>164</v>
      </c>
      <c r="E130" s="10">
        <f>IF(D130="","",VLOOKUP(D130,'HK1'!D130:AF199,2,0)+VLOOKUP(D130,'HK2'!D130:AF199,2,0))</f>
        <v>6</v>
      </c>
      <c r="F130" s="11">
        <f>IF(D130="","",VLOOKUP(D130,'HK1'!D130:AF199,3,0)+VLOOKUP(D130,'HK2'!D130:AF199,3,0))</f>
        <v>0</v>
      </c>
      <c r="G130" s="11">
        <f>IF(D130="","",VLOOKUP(D130,'HK1'!D130:AF199,4,0)+VLOOKUP(D130,'HK2'!D130:AF199,4,0))</f>
        <v>0</v>
      </c>
      <c r="H130" s="11">
        <f>IF(D130="","",VLOOKUP(D130,'HK1'!D130:AF199,5,0)+VLOOKUP(D130,'HK2'!D130:AF199,5,0))</f>
        <v>0</v>
      </c>
      <c r="I130" s="12">
        <f>IF(D130="","",VLOOKUP(D130,'HK1'!D130:AF199,6,0)+VLOOKUP(D130,'HK2'!D130:AF199,6,0))</f>
        <v>6</v>
      </c>
      <c r="J130" s="21">
        <f>IF(D130="","",VLOOKUP(D130,'HK1'!D130:AF199,7,0)+VLOOKUP(D130,'HK2'!D130:AF199,7,0))</f>
        <v>1.2</v>
      </c>
      <c r="K130" s="21">
        <f>IF(D130="","",VLOOKUP(D130,'HK1'!D130:AF199,8,0)+VLOOKUP(D130,'HK2'!D130:AF199,8,0))</f>
        <v>19.599999999999998</v>
      </c>
      <c r="L130" s="21">
        <f>IF(D130="","",VLOOKUP(D130,'HK1'!D130:AF199,9,0)+VLOOKUP(D130,'HK2'!D130:AF199,9,0))</f>
        <v>0</v>
      </c>
      <c r="M130" s="21">
        <f>IF(D130="","",VLOOKUP(D130,'HK1'!D130:AF199,10,0)+VLOOKUP(D130,'HK2'!D130:AF199,10,0))</f>
        <v>0</v>
      </c>
      <c r="N130" s="14">
        <f>IF(D130="","",VLOOKUP(D130,'HK1'!D130:AF199,11,0)+VLOOKUP(D130,'HK2'!D130:AF199,11,0))</f>
        <v>20.799999999999997</v>
      </c>
      <c r="O130" s="21">
        <f>IF(D130="","",VLOOKUP(D130,'HK1'!D130:AF199,12,0)+VLOOKUP(D130,'HK2'!D130:AF199,12,0))</f>
        <v>180</v>
      </c>
      <c r="P130" s="21">
        <f>IF(D130="","",VLOOKUP(D130,'HK1'!D130:AF199,13,0)+VLOOKUP(D130,'HK2'!D130:AF199,13,0))</f>
        <v>208</v>
      </c>
      <c r="Q130" s="14">
        <f>IF(D130="","",VLOOKUP(D130,'HK1'!D130:AF199,14,0)+VLOOKUP(D130,'HK2'!D130:AF199,14,0))</f>
        <v>19.399999999999999</v>
      </c>
      <c r="R130" s="21">
        <f>IF(D130="","",VLOOKUP(D130,'HK1'!D130:AF199,15,0)+VLOOKUP(D130,'HK2'!D130:AF199,15,0))</f>
        <v>0</v>
      </c>
      <c r="S130" s="21">
        <f>IF(D130="","",VLOOKUP(D130,'HK1'!D130:AF199,16,0)+VLOOKUP(D130,'HK2'!D130:AF199,16,0))</f>
        <v>0</v>
      </c>
      <c r="T130" s="14">
        <f>IF(D130="","",VLOOKUP(D130,'HK1'!D130:AF199,17,0)+VLOOKUP(D130,'HK2'!D130:AF199,17,0))</f>
        <v>0</v>
      </c>
      <c r="U130" s="21">
        <f>IF(D130="","",VLOOKUP(D130,'HK1'!D130:AF199,18,0)+VLOOKUP(D130,'HK2'!D130:AF199,18,0))</f>
        <v>0</v>
      </c>
      <c r="V130" s="21">
        <f>IF(D130="","",VLOOKUP(D130,'HK1'!D130:AF199,19,0)+VLOOKUP(D130,'HK2'!D130:AF199,19,0))</f>
        <v>0</v>
      </c>
      <c r="W130" s="22">
        <f>IF(D130="","",VLOOKUP(D130,'HK1'!D130:AF199,20,0)+VLOOKUP(D130,'HK2'!D130:AF199,20,0))</f>
        <v>0</v>
      </c>
      <c r="X130" s="21">
        <f>IF(D130="","",VLOOKUP(D130,'HK1'!D130:AF199,21,0)+VLOOKUP(D130,'HK2'!D130:AF199,21,0))</f>
        <v>0</v>
      </c>
      <c r="Y130" s="21">
        <f>IF(D130="","",VLOOKUP(D130,'HK1'!D130:AF199,22,0)+VLOOKUP(D130,'HK2'!D130:AF199,22,0))</f>
        <v>0</v>
      </c>
      <c r="Z130" s="22">
        <f>IF(D130="","",VLOOKUP(D130,'HK1'!D130:AF199,23,0)+VLOOKUP(D130,'HK2'!D130:AF199,23,0))</f>
        <v>0</v>
      </c>
      <c r="AA130" s="21">
        <f>IF(D130="","",VLOOKUP(D130,'HK1'!D130:AF199,24,0)+VLOOKUP(D130,'HK2'!D130:AF199,24,0))</f>
        <v>0</v>
      </c>
      <c r="AB130" s="21">
        <f>IF(D130="","",VLOOKUP(D130,'HK1'!D130:AF199,25,0)+VLOOKUP(D130,'HK2'!D130:AF199,25,0))</f>
        <v>0</v>
      </c>
      <c r="AC130" s="22">
        <f>IF(D130="","",VLOOKUP(D130,'HK1'!D130:AF199,26,0)+VLOOKUP(D130,'HK2'!D130:AF199,26,0))</f>
        <v>0</v>
      </c>
      <c r="AD130" s="22">
        <f>IF(D130="","",VLOOKUP(D130,'HK1'!D130:AF199,27,0)+VLOOKUP(D130,'HK2'!D130:AF199,27,0))</f>
        <v>1.6</v>
      </c>
      <c r="AE130" s="22">
        <f>IF(D130="","",VLOOKUP(D130,'HK1'!D130:AF199,28,0)+VLOOKUP(D130,'HK2'!D130:AF199,28,0))</f>
        <v>0</v>
      </c>
      <c r="AF130" s="15">
        <f>IF(D130="","",VLOOKUP(D130,'HK1'!D130:AF199,29,0)+VLOOKUP(D130,'HK2'!D130:AF199,29,0))</f>
        <v>47.9</v>
      </c>
      <c r="AG130" s="16">
        <f t="shared" si="1"/>
        <v>159.69999999999999</v>
      </c>
    </row>
    <row r="131" spans="1:33">
      <c r="A131" s="8">
        <v>128</v>
      </c>
      <c r="B131" s="9">
        <v>1015023</v>
      </c>
      <c r="C131" s="9" t="s">
        <v>146</v>
      </c>
      <c r="D131" s="9" t="s">
        <v>165</v>
      </c>
      <c r="E131" s="10">
        <f>IF(D131="","",VLOOKUP(D131,'HK1'!D131:AF200,2,0)+VLOOKUP(D131,'HK2'!D131:AF200,2,0))</f>
        <v>7</v>
      </c>
      <c r="F131" s="11">
        <f>IF(D131="","",VLOOKUP(D131,'HK1'!D131:AF200,3,0)+VLOOKUP(D131,'HK2'!D131:AF200,3,0))</f>
        <v>4</v>
      </c>
      <c r="G131" s="11">
        <f>IF(D131="","",VLOOKUP(D131,'HK1'!D131:AF200,4,0)+VLOOKUP(D131,'HK2'!D131:AF200,4,0))</f>
        <v>0</v>
      </c>
      <c r="H131" s="11">
        <f>IF(D131="","",VLOOKUP(D131,'HK1'!D131:AF200,5,0)+VLOOKUP(D131,'HK2'!D131:AF200,5,0))</f>
        <v>1</v>
      </c>
      <c r="I131" s="12">
        <f>IF(D131="","",VLOOKUP(D131,'HK1'!D131:AF200,6,0)+VLOOKUP(D131,'HK2'!D131:AF200,6,0))</f>
        <v>17</v>
      </c>
      <c r="J131" s="21">
        <f>IF(D131="","",VLOOKUP(D131,'HK1'!D131:AF200,7,0)+VLOOKUP(D131,'HK2'!D131:AF200,7,0))</f>
        <v>14.8</v>
      </c>
      <c r="K131" s="21">
        <f>IF(D131="","",VLOOKUP(D131,'HK1'!D131:AF200,8,0)+VLOOKUP(D131,'HK2'!D131:AF200,8,0))</f>
        <v>7.6</v>
      </c>
      <c r="L131" s="21">
        <f>IF(D131="","",VLOOKUP(D131,'HK1'!D131:AF200,9,0)+VLOOKUP(D131,'HK2'!D131:AF200,9,0))</f>
        <v>0</v>
      </c>
      <c r="M131" s="21">
        <f>IF(D131="","",VLOOKUP(D131,'HK1'!D131:AF200,10,0)+VLOOKUP(D131,'HK2'!D131:AF200,10,0))</f>
        <v>0</v>
      </c>
      <c r="N131" s="14">
        <f>IF(D131="","",VLOOKUP(D131,'HK1'!D131:AF200,11,0)+VLOOKUP(D131,'HK2'!D131:AF200,11,0))</f>
        <v>22.4</v>
      </c>
      <c r="O131" s="21">
        <f>IF(D131="","",VLOOKUP(D131,'HK1'!D131:AF200,12,0)+VLOOKUP(D131,'HK2'!D131:AF200,12,0))</f>
        <v>318</v>
      </c>
      <c r="P131" s="21">
        <f>IF(D131="","",VLOOKUP(D131,'HK1'!D131:AF200,13,0)+VLOOKUP(D131,'HK2'!D131:AF200,13,0))</f>
        <v>210</v>
      </c>
      <c r="Q131" s="14">
        <f>IF(D131="","",VLOOKUP(D131,'HK1'!D131:AF200,14,0)+VLOOKUP(D131,'HK2'!D131:AF200,14,0))</f>
        <v>26.4</v>
      </c>
      <c r="R131" s="21">
        <f>IF(D131="","",VLOOKUP(D131,'HK1'!D131:AF200,15,0)+VLOOKUP(D131,'HK2'!D131:AF200,15,0))</f>
        <v>0</v>
      </c>
      <c r="S131" s="21">
        <f>IF(D131="","",VLOOKUP(D131,'HK1'!D131:AF200,16,0)+VLOOKUP(D131,'HK2'!D131:AF200,16,0))</f>
        <v>0</v>
      </c>
      <c r="T131" s="14">
        <f>IF(D131="","",VLOOKUP(D131,'HK1'!D131:AF200,17,0)+VLOOKUP(D131,'HK2'!D131:AF200,17,0))</f>
        <v>0</v>
      </c>
      <c r="U131" s="21">
        <f>IF(D131="","",VLOOKUP(D131,'HK1'!D131:AF200,18,0)+VLOOKUP(D131,'HK2'!D131:AF200,18,0))</f>
        <v>0</v>
      </c>
      <c r="V131" s="21">
        <f>IF(D131="","",VLOOKUP(D131,'HK1'!D131:AF200,19,0)+VLOOKUP(D131,'HK2'!D131:AF200,19,0))</f>
        <v>0</v>
      </c>
      <c r="W131" s="22">
        <f>IF(D131="","",VLOOKUP(D131,'HK1'!D131:AF200,20,0)+VLOOKUP(D131,'HK2'!D131:AF200,20,0))</f>
        <v>0</v>
      </c>
      <c r="X131" s="21">
        <f>IF(D131="","",VLOOKUP(D131,'HK1'!D131:AF200,21,0)+VLOOKUP(D131,'HK2'!D131:AF200,21,0))</f>
        <v>7</v>
      </c>
      <c r="Y131" s="21">
        <f>IF(D131="","",VLOOKUP(D131,'HK1'!D131:AF200,22,0)+VLOOKUP(D131,'HK2'!D131:AF200,22,0))</f>
        <v>0</v>
      </c>
      <c r="Z131" s="22">
        <f>IF(D131="","",VLOOKUP(D131,'HK1'!D131:AF200,23,0)+VLOOKUP(D131,'HK2'!D131:AF200,23,0))</f>
        <v>0.7</v>
      </c>
      <c r="AA131" s="21">
        <f>IF(D131="","",VLOOKUP(D131,'HK1'!D131:AF200,24,0)+VLOOKUP(D131,'HK2'!D131:AF200,24,0))</f>
        <v>0</v>
      </c>
      <c r="AB131" s="21">
        <f>IF(D131="","",VLOOKUP(D131,'HK1'!D131:AF200,25,0)+VLOOKUP(D131,'HK2'!D131:AF200,25,0))</f>
        <v>0</v>
      </c>
      <c r="AC131" s="22">
        <f>IF(D131="","",VLOOKUP(D131,'HK1'!D131:AF200,26,0)+VLOOKUP(D131,'HK2'!D131:AF200,26,0))</f>
        <v>0</v>
      </c>
      <c r="AD131" s="22">
        <f>IF(D131="","",VLOOKUP(D131,'HK1'!D131:AF200,27,0)+VLOOKUP(D131,'HK2'!D131:AF200,27,0))</f>
        <v>1.2</v>
      </c>
      <c r="AE131" s="22">
        <f>IF(D131="","",VLOOKUP(D131,'HK1'!D131:AF200,28,0)+VLOOKUP(D131,'HK2'!D131:AF200,28,0))</f>
        <v>6</v>
      </c>
      <c r="AF131" s="15">
        <f>IF(D131="","",VLOOKUP(D131,'HK1'!D131:AF200,29,0)+VLOOKUP(D131,'HK2'!D131:AF200,29,0))</f>
        <v>73.8</v>
      </c>
      <c r="AG131" s="16">
        <f t="shared" si="1"/>
        <v>246</v>
      </c>
    </row>
    <row r="132" spans="1:33">
      <c r="A132" s="8">
        <v>129</v>
      </c>
      <c r="B132" s="9">
        <v>1015017</v>
      </c>
      <c r="C132" s="9" t="s">
        <v>146</v>
      </c>
      <c r="D132" s="9" t="s">
        <v>166</v>
      </c>
      <c r="E132" s="10">
        <f>IF(D132="","",VLOOKUP(D132,'HK1'!D132:AF201,2,0)+VLOOKUP(D132,'HK2'!D132:AF201,2,0))</f>
        <v>1</v>
      </c>
      <c r="F132" s="11">
        <f>IF(D132="","",VLOOKUP(D132,'HK1'!D132:AF201,3,0)+VLOOKUP(D132,'HK2'!D132:AF201,3,0))</f>
        <v>0</v>
      </c>
      <c r="G132" s="11">
        <f>IF(D132="","",VLOOKUP(D132,'HK1'!D132:AF201,4,0)+VLOOKUP(D132,'HK2'!D132:AF201,4,0))</f>
        <v>0</v>
      </c>
      <c r="H132" s="11">
        <f>IF(D132="","",VLOOKUP(D132,'HK1'!D132:AF201,5,0)+VLOOKUP(D132,'HK2'!D132:AF201,5,0))</f>
        <v>0</v>
      </c>
      <c r="I132" s="12">
        <f>IF(D132="","",VLOOKUP(D132,'HK1'!D132:AF201,6,0)+VLOOKUP(D132,'HK2'!D132:AF201,6,0))</f>
        <v>1</v>
      </c>
      <c r="J132" s="21">
        <f>IF(D132="","",VLOOKUP(D132,'HK1'!D132:AF201,7,0)+VLOOKUP(D132,'HK2'!D132:AF201,7,0))</f>
        <v>7.2</v>
      </c>
      <c r="K132" s="21">
        <f>IF(D132="","",VLOOKUP(D132,'HK1'!D132:AF201,8,0)+VLOOKUP(D132,'HK2'!D132:AF201,8,0))</f>
        <v>9.1999999999999993</v>
      </c>
      <c r="L132" s="21">
        <f>IF(D132="","",VLOOKUP(D132,'HK1'!D132:AF201,9,0)+VLOOKUP(D132,'HK2'!D132:AF201,9,0))</f>
        <v>0</v>
      </c>
      <c r="M132" s="21">
        <f>IF(D132="","",VLOOKUP(D132,'HK1'!D132:AF201,10,0)+VLOOKUP(D132,'HK2'!D132:AF201,10,0))</f>
        <v>0</v>
      </c>
      <c r="N132" s="14">
        <f>IF(D132="","",VLOOKUP(D132,'HK1'!D132:AF201,11,0)+VLOOKUP(D132,'HK2'!D132:AF201,11,0))</f>
        <v>16.399999999999999</v>
      </c>
      <c r="O132" s="21">
        <f>IF(D132="","",VLOOKUP(D132,'HK1'!D132:AF201,12,0)+VLOOKUP(D132,'HK2'!D132:AF201,12,0))</f>
        <v>134</v>
      </c>
      <c r="P132" s="21">
        <f>IF(D132="","",VLOOKUP(D132,'HK1'!D132:AF201,13,0)+VLOOKUP(D132,'HK2'!D132:AF201,13,0))</f>
        <v>168</v>
      </c>
      <c r="Q132" s="14">
        <f>IF(D132="","",VLOOKUP(D132,'HK1'!D132:AF201,14,0)+VLOOKUP(D132,'HK2'!D132:AF201,14,0))</f>
        <v>15.100000000000001</v>
      </c>
      <c r="R132" s="21">
        <f>IF(D132="","",VLOOKUP(D132,'HK1'!D132:AF201,15,0)+VLOOKUP(D132,'HK2'!D132:AF201,15,0))</f>
        <v>30</v>
      </c>
      <c r="S132" s="21">
        <f>IF(D132="","",VLOOKUP(D132,'HK1'!D132:AF201,16,0)+VLOOKUP(D132,'HK2'!D132:AF201,16,0))</f>
        <v>60</v>
      </c>
      <c r="T132" s="14">
        <f>IF(D132="","",VLOOKUP(D132,'HK1'!D132:AF201,17,0)+VLOOKUP(D132,'HK2'!D132:AF201,17,0))</f>
        <v>4.5</v>
      </c>
      <c r="U132" s="21">
        <f>IF(D132="","",VLOOKUP(D132,'HK1'!D132:AF201,18,0)+VLOOKUP(D132,'HK2'!D132:AF201,18,0))</f>
        <v>0</v>
      </c>
      <c r="V132" s="21">
        <f>IF(D132="","",VLOOKUP(D132,'HK1'!D132:AF201,19,0)+VLOOKUP(D132,'HK2'!D132:AF201,19,0))</f>
        <v>0</v>
      </c>
      <c r="W132" s="22">
        <f>IF(D132="","",VLOOKUP(D132,'HK1'!D132:AF201,20,0)+VLOOKUP(D132,'HK2'!D132:AF201,20,0))</f>
        <v>0</v>
      </c>
      <c r="X132" s="21">
        <f>IF(D132="","",VLOOKUP(D132,'HK1'!D132:AF201,21,0)+VLOOKUP(D132,'HK2'!D132:AF201,21,0))</f>
        <v>0</v>
      </c>
      <c r="Y132" s="21">
        <f>IF(D132="","",VLOOKUP(D132,'HK1'!D132:AF201,22,0)+VLOOKUP(D132,'HK2'!D132:AF201,22,0))</f>
        <v>0</v>
      </c>
      <c r="Z132" s="22">
        <f>IF(D132="","",VLOOKUP(D132,'HK1'!D132:AF201,23,0)+VLOOKUP(D132,'HK2'!D132:AF201,23,0))</f>
        <v>0</v>
      </c>
      <c r="AA132" s="21">
        <f>IF(D132="","",VLOOKUP(D132,'HK1'!D132:AF201,24,0)+VLOOKUP(D132,'HK2'!D132:AF201,24,0))</f>
        <v>0</v>
      </c>
      <c r="AB132" s="21">
        <f>IF(D132="","",VLOOKUP(D132,'HK1'!D132:AF201,25,0)+VLOOKUP(D132,'HK2'!D132:AF201,25,0))</f>
        <v>0</v>
      </c>
      <c r="AC132" s="22">
        <f>IF(D132="","",VLOOKUP(D132,'HK1'!D132:AF201,26,0)+VLOOKUP(D132,'HK2'!D132:AF201,26,0))</f>
        <v>0</v>
      </c>
      <c r="AD132" s="22">
        <f>IF(D132="","",VLOOKUP(D132,'HK1'!D132:AF201,27,0)+VLOOKUP(D132,'HK2'!D132:AF201,27,0))</f>
        <v>0</v>
      </c>
      <c r="AE132" s="22">
        <f>IF(D132="","",VLOOKUP(D132,'HK1'!D132:AF201,28,0)+VLOOKUP(D132,'HK2'!D132:AF201,28,0))</f>
        <v>0</v>
      </c>
      <c r="AF132" s="15">
        <f>IF(D132="","",VLOOKUP(D132,'HK1'!D132:AF201,29,0)+VLOOKUP(D132,'HK2'!D132:AF201,29,0))</f>
        <v>37</v>
      </c>
      <c r="AG132" s="16">
        <f t="shared" si="1"/>
        <v>123.3</v>
      </c>
    </row>
    <row r="133" spans="1:33">
      <c r="A133" s="8">
        <v>130</v>
      </c>
      <c r="B133" s="9">
        <v>1015016</v>
      </c>
      <c r="C133" s="9" t="s">
        <v>146</v>
      </c>
      <c r="D133" s="9" t="s">
        <v>167</v>
      </c>
      <c r="E133" s="10">
        <f>IF(D133="","",VLOOKUP(D133,'HK1'!D133:AF202,2,0)+VLOOKUP(D133,'HK2'!D133:AF202,2,0))</f>
        <v>1</v>
      </c>
      <c r="F133" s="11">
        <f>IF(D133="","",VLOOKUP(D133,'HK1'!D133:AF202,3,0)+VLOOKUP(D133,'HK2'!D133:AF202,3,0))</f>
        <v>0</v>
      </c>
      <c r="G133" s="11">
        <f>IF(D133="","",VLOOKUP(D133,'HK1'!D133:AF202,4,0)+VLOOKUP(D133,'HK2'!D133:AF202,4,0))</f>
        <v>0</v>
      </c>
      <c r="H133" s="11">
        <f>IF(D133="","",VLOOKUP(D133,'HK1'!D133:AF202,5,0)+VLOOKUP(D133,'HK2'!D133:AF202,5,0))</f>
        <v>0</v>
      </c>
      <c r="I133" s="12">
        <f>IF(D133="","",VLOOKUP(D133,'HK1'!D133:AF202,6,0)+VLOOKUP(D133,'HK2'!D133:AF202,6,0))</f>
        <v>1</v>
      </c>
      <c r="J133" s="21">
        <f>IF(D133="","",VLOOKUP(D133,'HK1'!D133:AF202,7,0)+VLOOKUP(D133,'HK2'!D133:AF202,7,0))</f>
        <v>13.2</v>
      </c>
      <c r="K133" s="21">
        <f>IF(D133="","",VLOOKUP(D133,'HK1'!D133:AF202,8,0)+VLOOKUP(D133,'HK2'!D133:AF202,8,0))</f>
        <v>23.2</v>
      </c>
      <c r="L133" s="21">
        <f>IF(D133="","",VLOOKUP(D133,'HK1'!D133:AF202,9,0)+VLOOKUP(D133,'HK2'!D133:AF202,9,0))</f>
        <v>0</v>
      </c>
      <c r="M133" s="21">
        <f>IF(D133="","",VLOOKUP(D133,'HK1'!D133:AF202,10,0)+VLOOKUP(D133,'HK2'!D133:AF202,10,0))</f>
        <v>0</v>
      </c>
      <c r="N133" s="14">
        <f>IF(D133="","",VLOOKUP(D133,'HK1'!D133:AF202,11,0)+VLOOKUP(D133,'HK2'!D133:AF202,11,0))</f>
        <v>36.4</v>
      </c>
      <c r="O133" s="21">
        <f>IF(D133="","",VLOOKUP(D133,'HK1'!D133:AF202,12,0)+VLOOKUP(D133,'HK2'!D133:AF202,12,0))</f>
        <v>244</v>
      </c>
      <c r="P133" s="21">
        <f>IF(D133="","",VLOOKUP(D133,'HK1'!D133:AF202,13,0)+VLOOKUP(D133,'HK2'!D133:AF202,13,0))</f>
        <v>341</v>
      </c>
      <c r="Q133" s="14">
        <f>IF(D133="","",VLOOKUP(D133,'HK1'!D133:AF202,14,0)+VLOOKUP(D133,'HK2'!D133:AF202,14,0))</f>
        <v>29.25</v>
      </c>
      <c r="R133" s="21">
        <f>IF(D133="","",VLOOKUP(D133,'HK1'!D133:AF202,15,0)+VLOOKUP(D133,'HK2'!D133:AF202,15,0))</f>
        <v>0</v>
      </c>
      <c r="S133" s="21">
        <f>IF(D133="","",VLOOKUP(D133,'HK1'!D133:AF202,16,0)+VLOOKUP(D133,'HK2'!D133:AF202,16,0))</f>
        <v>0</v>
      </c>
      <c r="T133" s="14">
        <f>IF(D133="","",VLOOKUP(D133,'HK1'!D133:AF202,17,0)+VLOOKUP(D133,'HK2'!D133:AF202,17,0))</f>
        <v>0</v>
      </c>
      <c r="U133" s="21">
        <f>IF(D133="","",VLOOKUP(D133,'HK1'!D133:AF202,18,0)+VLOOKUP(D133,'HK2'!D133:AF202,18,0))</f>
        <v>0</v>
      </c>
      <c r="V133" s="21">
        <f>IF(D133="","",VLOOKUP(D133,'HK1'!D133:AF202,19,0)+VLOOKUP(D133,'HK2'!D133:AF202,19,0))</f>
        <v>0</v>
      </c>
      <c r="W133" s="22">
        <f>IF(D133="","",VLOOKUP(D133,'HK1'!D133:AF202,20,0)+VLOOKUP(D133,'HK2'!D133:AF202,20,0))</f>
        <v>0</v>
      </c>
      <c r="X133" s="21">
        <f>IF(D133="","",VLOOKUP(D133,'HK1'!D133:AF202,21,0)+VLOOKUP(D133,'HK2'!D133:AF202,21,0))</f>
        <v>0</v>
      </c>
      <c r="Y133" s="21">
        <f>IF(D133="","",VLOOKUP(D133,'HK1'!D133:AF202,22,0)+VLOOKUP(D133,'HK2'!D133:AF202,22,0))</f>
        <v>0</v>
      </c>
      <c r="Z133" s="22">
        <f>IF(D133="","",VLOOKUP(D133,'HK1'!D133:AF202,23,0)+VLOOKUP(D133,'HK2'!D133:AF202,23,0))</f>
        <v>0</v>
      </c>
      <c r="AA133" s="21">
        <f>IF(D133="","",VLOOKUP(D133,'HK1'!D133:AF202,24,0)+VLOOKUP(D133,'HK2'!D133:AF202,24,0))</f>
        <v>0</v>
      </c>
      <c r="AB133" s="21">
        <f>IF(D133="","",VLOOKUP(D133,'HK1'!D133:AF202,25,0)+VLOOKUP(D133,'HK2'!D133:AF202,25,0))</f>
        <v>0</v>
      </c>
      <c r="AC133" s="22">
        <f>IF(D133="","",VLOOKUP(D133,'HK1'!D133:AF202,26,0)+VLOOKUP(D133,'HK2'!D133:AF202,26,0))</f>
        <v>0</v>
      </c>
      <c r="AD133" s="22">
        <f>IF(D133="","",VLOOKUP(D133,'HK1'!D133:AF202,27,0)+VLOOKUP(D133,'HK2'!D133:AF202,27,0))</f>
        <v>0</v>
      </c>
      <c r="AE133" s="22">
        <f>IF(D133="","",VLOOKUP(D133,'HK1'!D133:AF202,28,0)+VLOOKUP(D133,'HK2'!D133:AF202,28,0))</f>
        <v>0</v>
      </c>
      <c r="AF133" s="15">
        <f>IF(D133="","",VLOOKUP(D133,'HK1'!D133:AF202,29,0)+VLOOKUP(D133,'HK2'!D133:AF202,29,0))</f>
        <v>66.7</v>
      </c>
      <c r="AG133" s="16">
        <f t="shared" ref="AG133:AG196" si="2">IF(AF133="","",ROUND(AF133*10/3,1))</f>
        <v>222.3</v>
      </c>
    </row>
    <row r="134" spans="1:33">
      <c r="A134" s="8">
        <v>131</v>
      </c>
      <c r="B134" s="9">
        <v>1015015</v>
      </c>
      <c r="C134" s="9" t="s">
        <v>146</v>
      </c>
      <c r="D134" s="9" t="s">
        <v>168</v>
      </c>
      <c r="E134" s="10">
        <f>IF(D134="","",VLOOKUP(D134,'HK1'!D134:AF203,2,0)+VLOOKUP(D134,'HK2'!D134:AF203,2,0))</f>
        <v>4</v>
      </c>
      <c r="F134" s="11">
        <f>IF(D134="","",VLOOKUP(D134,'HK1'!D134:AF203,3,0)+VLOOKUP(D134,'HK2'!D134:AF203,3,0))</f>
        <v>0</v>
      </c>
      <c r="G134" s="11">
        <f>IF(D134="","",VLOOKUP(D134,'HK1'!D134:AF203,4,0)+VLOOKUP(D134,'HK2'!D134:AF203,4,0))</f>
        <v>0</v>
      </c>
      <c r="H134" s="11">
        <f>IF(D134="","",VLOOKUP(D134,'HK1'!D134:AF203,5,0)+VLOOKUP(D134,'HK2'!D134:AF203,5,0))</f>
        <v>0</v>
      </c>
      <c r="I134" s="12">
        <f>IF(D134="","",VLOOKUP(D134,'HK1'!D134:AF203,6,0)+VLOOKUP(D134,'HK2'!D134:AF203,6,0))</f>
        <v>4</v>
      </c>
      <c r="J134" s="21">
        <f>IF(D134="","",VLOOKUP(D134,'HK1'!D134:AF203,7,0)+VLOOKUP(D134,'HK2'!D134:AF203,7,0))</f>
        <v>2.4</v>
      </c>
      <c r="K134" s="21">
        <f>IF(D134="","",VLOOKUP(D134,'HK1'!D134:AF203,8,0)+VLOOKUP(D134,'HK2'!D134:AF203,8,0))</f>
        <v>12</v>
      </c>
      <c r="L134" s="21">
        <f>IF(D134="","",VLOOKUP(D134,'HK1'!D134:AF203,9,0)+VLOOKUP(D134,'HK2'!D134:AF203,9,0))</f>
        <v>0</v>
      </c>
      <c r="M134" s="21">
        <f>IF(D134="","",VLOOKUP(D134,'HK1'!D134:AF203,10,0)+VLOOKUP(D134,'HK2'!D134:AF203,10,0))</f>
        <v>0</v>
      </c>
      <c r="N134" s="14">
        <f>IF(D134="","",VLOOKUP(D134,'HK1'!D134:AF203,11,0)+VLOOKUP(D134,'HK2'!D134:AF203,11,0))</f>
        <v>14.4</v>
      </c>
      <c r="O134" s="21">
        <f>IF(D134="","",VLOOKUP(D134,'HK1'!D134:AF203,12,0)+VLOOKUP(D134,'HK2'!D134:AF203,12,0))</f>
        <v>220</v>
      </c>
      <c r="P134" s="21">
        <f>IF(D134="","",VLOOKUP(D134,'HK1'!D134:AF203,13,0)+VLOOKUP(D134,'HK2'!D134:AF203,13,0))</f>
        <v>138</v>
      </c>
      <c r="Q134" s="14">
        <f>IF(D134="","",VLOOKUP(D134,'HK1'!D134:AF203,14,0)+VLOOKUP(D134,'HK2'!D134:AF203,14,0))</f>
        <v>17.899999999999999</v>
      </c>
      <c r="R134" s="21">
        <f>IF(D134="","",VLOOKUP(D134,'HK1'!D134:AF203,15,0)+VLOOKUP(D134,'HK2'!D134:AF203,15,0))</f>
        <v>0</v>
      </c>
      <c r="S134" s="21">
        <f>IF(D134="","",VLOOKUP(D134,'HK1'!D134:AF203,16,0)+VLOOKUP(D134,'HK2'!D134:AF203,16,0))</f>
        <v>0</v>
      </c>
      <c r="T134" s="14">
        <f>IF(D134="","",VLOOKUP(D134,'HK1'!D134:AF203,17,0)+VLOOKUP(D134,'HK2'!D134:AF203,17,0))</f>
        <v>0</v>
      </c>
      <c r="U134" s="21">
        <f>IF(D134="","",VLOOKUP(D134,'HK1'!D134:AF203,18,0)+VLOOKUP(D134,'HK2'!D134:AF203,18,0))</f>
        <v>0</v>
      </c>
      <c r="V134" s="21">
        <f>IF(D134="","",VLOOKUP(D134,'HK1'!D134:AF203,19,0)+VLOOKUP(D134,'HK2'!D134:AF203,19,0))</f>
        <v>0</v>
      </c>
      <c r="W134" s="22">
        <f>IF(D134="","",VLOOKUP(D134,'HK1'!D134:AF203,20,0)+VLOOKUP(D134,'HK2'!D134:AF203,20,0))</f>
        <v>0</v>
      </c>
      <c r="X134" s="21">
        <f>IF(D134="","",VLOOKUP(D134,'HK1'!D134:AF203,21,0)+VLOOKUP(D134,'HK2'!D134:AF203,21,0))</f>
        <v>0</v>
      </c>
      <c r="Y134" s="21">
        <f>IF(D134="","",VLOOKUP(D134,'HK1'!D134:AF203,22,0)+VLOOKUP(D134,'HK2'!D134:AF203,22,0))</f>
        <v>0</v>
      </c>
      <c r="Z134" s="22">
        <f>IF(D134="","",VLOOKUP(D134,'HK1'!D134:AF203,23,0)+VLOOKUP(D134,'HK2'!D134:AF203,23,0))</f>
        <v>0</v>
      </c>
      <c r="AA134" s="21">
        <f>IF(D134="","",VLOOKUP(D134,'HK1'!D134:AF203,24,0)+VLOOKUP(D134,'HK2'!D134:AF203,24,0))</f>
        <v>0</v>
      </c>
      <c r="AB134" s="21">
        <f>IF(D134="","",VLOOKUP(D134,'HK1'!D134:AF203,25,0)+VLOOKUP(D134,'HK2'!D134:AF203,25,0))</f>
        <v>0</v>
      </c>
      <c r="AC134" s="22">
        <f>IF(D134="","",VLOOKUP(D134,'HK1'!D134:AF203,26,0)+VLOOKUP(D134,'HK2'!D134:AF203,26,0))</f>
        <v>0</v>
      </c>
      <c r="AD134" s="22">
        <f>IF(D134="","",VLOOKUP(D134,'HK1'!D134:AF203,27,0)+VLOOKUP(D134,'HK2'!D134:AF203,27,0))</f>
        <v>0</v>
      </c>
      <c r="AE134" s="22">
        <f>IF(D134="","",VLOOKUP(D134,'HK1'!D134:AF203,28,0)+VLOOKUP(D134,'HK2'!D134:AF203,28,0))</f>
        <v>0</v>
      </c>
      <c r="AF134" s="15">
        <f>IF(D134="","",VLOOKUP(D134,'HK1'!D134:AF203,29,0)+VLOOKUP(D134,'HK2'!D134:AF203,29,0))</f>
        <v>36.299999999999997</v>
      </c>
      <c r="AG134" s="16">
        <f t="shared" si="2"/>
        <v>121</v>
      </c>
    </row>
    <row r="135" spans="1:33">
      <c r="A135" s="8">
        <v>132</v>
      </c>
      <c r="B135" s="9">
        <v>1015002</v>
      </c>
      <c r="C135" s="9" t="s">
        <v>146</v>
      </c>
      <c r="D135" s="9" t="s">
        <v>169</v>
      </c>
      <c r="E135" s="10">
        <f>IF(D135="","",VLOOKUP(D135,'HK1'!D135:AF204,2,0)+VLOOKUP(D135,'HK2'!D135:AF204,2,0))</f>
        <v>8</v>
      </c>
      <c r="F135" s="11">
        <f>IF(D135="","",VLOOKUP(D135,'HK1'!D135:AF204,3,0)+VLOOKUP(D135,'HK2'!D135:AF204,3,0))</f>
        <v>0</v>
      </c>
      <c r="G135" s="11">
        <f>IF(D135="","",VLOOKUP(D135,'HK1'!D135:AF204,4,0)+VLOOKUP(D135,'HK2'!D135:AF204,4,0))</f>
        <v>0</v>
      </c>
      <c r="H135" s="11">
        <f>IF(D135="","",VLOOKUP(D135,'HK1'!D135:AF204,5,0)+VLOOKUP(D135,'HK2'!D135:AF204,5,0))</f>
        <v>0</v>
      </c>
      <c r="I135" s="12">
        <f>IF(D135="","",VLOOKUP(D135,'HK1'!D135:AF204,6,0)+VLOOKUP(D135,'HK2'!D135:AF204,6,0))</f>
        <v>8</v>
      </c>
      <c r="J135" s="21">
        <f>IF(D135="","",VLOOKUP(D135,'HK1'!D135:AF204,7,0)+VLOOKUP(D135,'HK2'!D135:AF204,7,0))</f>
        <v>7.2</v>
      </c>
      <c r="K135" s="21">
        <f>IF(D135="","",VLOOKUP(D135,'HK1'!D135:AF204,8,0)+VLOOKUP(D135,'HK2'!D135:AF204,8,0))</f>
        <v>2.8</v>
      </c>
      <c r="L135" s="21">
        <f>IF(D135="","",VLOOKUP(D135,'HK1'!D135:AF204,9,0)+VLOOKUP(D135,'HK2'!D135:AF204,9,0))</f>
        <v>0</v>
      </c>
      <c r="M135" s="21">
        <f>IF(D135="","",VLOOKUP(D135,'HK1'!D135:AF204,10,0)+VLOOKUP(D135,'HK2'!D135:AF204,10,0))</f>
        <v>0</v>
      </c>
      <c r="N135" s="14">
        <f>IF(D135="","",VLOOKUP(D135,'HK1'!D135:AF204,11,0)+VLOOKUP(D135,'HK2'!D135:AF204,11,0))</f>
        <v>10</v>
      </c>
      <c r="O135" s="21">
        <f>IF(D135="","",VLOOKUP(D135,'HK1'!D135:AF204,12,0)+VLOOKUP(D135,'HK2'!D135:AF204,12,0))</f>
        <v>233</v>
      </c>
      <c r="P135" s="21">
        <f>IF(D135="","",VLOOKUP(D135,'HK1'!D135:AF204,13,0)+VLOOKUP(D135,'HK2'!D135:AF204,13,0))</f>
        <v>191</v>
      </c>
      <c r="Q135" s="14">
        <f>IF(D135="","",VLOOKUP(D135,'HK1'!D135:AF204,14,0)+VLOOKUP(D135,'HK2'!D135:AF204,14,0))</f>
        <v>21.2</v>
      </c>
      <c r="R135" s="21">
        <f>IF(D135="","",VLOOKUP(D135,'HK1'!D135:AF204,15,0)+VLOOKUP(D135,'HK2'!D135:AF204,15,0))</f>
        <v>0</v>
      </c>
      <c r="S135" s="21">
        <f>IF(D135="","",VLOOKUP(D135,'HK1'!D135:AF204,16,0)+VLOOKUP(D135,'HK2'!D135:AF204,16,0))</f>
        <v>0</v>
      </c>
      <c r="T135" s="14">
        <f>IF(D135="","",VLOOKUP(D135,'HK1'!D135:AF204,17,0)+VLOOKUP(D135,'HK2'!D135:AF204,17,0))</f>
        <v>0</v>
      </c>
      <c r="U135" s="21">
        <f>IF(D135="","",VLOOKUP(D135,'HK1'!D135:AF204,18,0)+VLOOKUP(D135,'HK2'!D135:AF204,18,0))</f>
        <v>0</v>
      </c>
      <c r="V135" s="21">
        <f>IF(D135="","",VLOOKUP(D135,'HK1'!D135:AF204,19,0)+VLOOKUP(D135,'HK2'!D135:AF204,19,0))</f>
        <v>0</v>
      </c>
      <c r="W135" s="22">
        <f>IF(D135="","",VLOOKUP(D135,'HK1'!D135:AF204,20,0)+VLOOKUP(D135,'HK2'!D135:AF204,20,0))</f>
        <v>0</v>
      </c>
      <c r="X135" s="21">
        <f>IF(D135="","",VLOOKUP(D135,'HK1'!D135:AF204,21,0)+VLOOKUP(D135,'HK2'!D135:AF204,21,0))</f>
        <v>0</v>
      </c>
      <c r="Y135" s="21">
        <f>IF(D135="","",VLOOKUP(D135,'HK1'!D135:AF204,22,0)+VLOOKUP(D135,'HK2'!D135:AF204,22,0))</f>
        <v>0</v>
      </c>
      <c r="Z135" s="22">
        <f>IF(D135="","",VLOOKUP(D135,'HK1'!D135:AF204,23,0)+VLOOKUP(D135,'HK2'!D135:AF204,23,0))</f>
        <v>0</v>
      </c>
      <c r="AA135" s="21">
        <f>IF(D135="","",VLOOKUP(D135,'HK1'!D135:AF204,24,0)+VLOOKUP(D135,'HK2'!D135:AF204,24,0))</f>
        <v>0</v>
      </c>
      <c r="AB135" s="21">
        <f>IF(D135="","",VLOOKUP(D135,'HK1'!D135:AF204,25,0)+VLOOKUP(D135,'HK2'!D135:AF204,25,0))</f>
        <v>0</v>
      </c>
      <c r="AC135" s="22">
        <f>IF(D135="","",VLOOKUP(D135,'HK1'!D135:AF204,26,0)+VLOOKUP(D135,'HK2'!D135:AF204,26,0))</f>
        <v>0</v>
      </c>
      <c r="AD135" s="22">
        <f>IF(D135="","",VLOOKUP(D135,'HK1'!D135:AF204,27,0)+VLOOKUP(D135,'HK2'!D135:AF204,27,0))</f>
        <v>0</v>
      </c>
      <c r="AE135" s="22">
        <f>IF(D135="","",VLOOKUP(D135,'HK1'!D135:AF204,28,0)+VLOOKUP(D135,'HK2'!D135:AF204,28,0))</f>
        <v>23.2</v>
      </c>
      <c r="AF135" s="15">
        <f>IF(D135="","",VLOOKUP(D135,'HK1'!D135:AF204,29,0)+VLOOKUP(D135,'HK2'!D135:AF204,29,0))</f>
        <v>62.5</v>
      </c>
      <c r="AG135" s="16">
        <f t="shared" si="2"/>
        <v>208.3</v>
      </c>
    </row>
    <row r="136" spans="1:33" hidden="1">
      <c r="A136" s="8">
        <v>133</v>
      </c>
      <c r="B136" s="9">
        <v>1015007</v>
      </c>
      <c r="C136" s="9" t="s">
        <v>146</v>
      </c>
      <c r="D136" s="9" t="s">
        <v>170</v>
      </c>
      <c r="E136" s="10">
        <f>IF(D136="","",VLOOKUP(D136,'HK1'!D136:AF205,2,0)+VLOOKUP(D136,'HK2'!D136:AF205,2,0))</f>
        <v>0</v>
      </c>
      <c r="F136" s="11">
        <f>IF(D136="","",VLOOKUP(D136,'HK1'!D136:AF205,3,0)+VLOOKUP(D136,'HK2'!D136:AF205,3,0))</f>
        <v>0</v>
      </c>
      <c r="G136" s="11">
        <f>IF(D136="","",VLOOKUP(D136,'HK1'!D136:AF205,4,0)+VLOOKUP(D136,'HK2'!D136:AF205,4,0))</f>
        <v>0</v>
      </c>
      <c r="H136" s="11">
        <f>IF(D136="","",VLOOKUP(D136,'HK1'!D136:AF205,5,0)+VLOOKUP(D136,'HK2'!D136:AF205,5,0))</f>
        <v>0</v>
      </c>
      <c r="I136" s="12">
        <f>IF(D136="","",VLOOKUP(D136,'HK1'!D136:AF205,6,0)+VLOOKUP(D136,'HK2'!D136:AF205,6,0))</f>
        <v>0</v>
      </c>
      <c r="J136" s="21">
        <f>IF(D136="","",VLOOKUP(D136,'HK1'!D136:AF205,7,0)+VLOOKUP(D136,'HK2'!D136:AF205,7,0))</f>
        <v>0</v>
      </c>
      <c r="K136" s="21">
        <f>IF(D136="","",VLOOKUP(D136,'HK1'!D136:AF205,8,0)+VLOOKUP(D136,'HK2'!D136:AF205,8,0))</f>
        <v>0</v>
      </c>
      <c r="L136" s="21">
        <f>IF(D136="","",VLOOKUP(D136,'HK1'!D136:AF205,9,0)+VLOOKUP(D136,'HK2'!D136:AF205,9,0))</f>
        <v>0</v>
      </c>
      <c r="M136" s="21">
        <f>IF(D136="","",VLOOKUP(D136,'HK1'!D136:AF205,10,0)+VLOOKUP(D136,'HK2'!D136:AF205,10,0))</f>
        <v>0</v>
      </c>
      <c r="N136" s="14">
        <f>IF(D136="","",VLOOKUP(D136,'HK1'!D136:AF205,11,0)+VLOOKUP(D136,'HK2'!D136:AF205,11,0))</f>
        <v>0</v>
      </c>
      <c r="O136" s="21">
        <f>IF(D136="","",VLOOKUP(D136,'HK1'!D136:AF205,12,0)+VLOOKUP(D136,'HK2'!D136:AF205,12,0))</f>
        <v>0</v>
      </c>
      <c r="P136" s="21">
        <f>IF(D136="","",VLOOKUP(D136,'HK1'!D136:AF205,13,0)+VLOOKUP(D136,'HK2'!D136:AF205,13,0))</f>
        <v>0</v>
      </c>
      <c r="Q136" s="14">
        <f>IF(D136="","",VLOOKUP(D136,'HK1'!D136:AF205,14,0)+VLOOKUP(D136,'HK2'!D136:AF205,14,0))</f>
        <v>0</v>
      </c>
      <c r="R136" s="21">
        <f>IF(D136="","",VLOOKUP(D136,'HK1'!D136:AF205,15,0)+VLOOKUP(D136,'HK2'!D136:AF205,15,0))</f>
        <v>0</v>
      </c>
      <c r="S136" s="21">
        <f>IF(D136="","",VLOOKUP(D136,'HK1'!D136:AF205,16,0)+VLOOKUP(D136,'HK2'!D136:AF205,16,0))</f>
        <v>0</v>
      </c>
      <c r="T136" s="14">
        <f>IF(D136="","",VLOOKUP(D136,'HK1'!D136:AF205,17,0)+VLOOKUP(D136,'HK2'!D136:AF205,17,0))</f>
        <v>0</v>
      </c>
      <c r="U136" s="21">
        <f>IF(D136="","",VLOOKUP(D136,'HK1'!D136:AF205,18,0)+VLOOKUP(D136,'HK2'!D136:AF205,18,0))</f>
        <v>0</v>
      </c>
      <c r="V136" s="21">
        <f>IF(D136="","",VLOOKUP(D136,'HK1'!D136:AF205,19,0)+VLOOKUP(D136,'HK2'!D136:AF205,19,0))</f>
        <v>0</v>
      </c>
      <c r="W136" s="22">
        <f>IF(D136="","",VLOOKUP(D136,'HK1'!D136:AF205,20,0)+VLOOKUP(D136,'HK2'!D136:AF205,20,0))</f>
        <v>0</v>
      </c>
      <c r="X136" s="21">
        <f>IF(D136="","",VLOOKUP(D136,'HK1'!D136:AF205,21,0)+VLOOKUP(D136,'HK2'!D136:AF205,21,0))</f>
        <v>0</v>
      </c>
      <c r="Y136" s="21">
        <f>IF(D136="","",VLOOKUP(D136,'HK1'!D136:AF205,22,0)+VLOOKUP(D136,'HK2'!D136:AF205,22,0))</f>
        <v>0</v>
      </c>
      <c r="Z136" s="22">
        <f>IF(D136="","",VLOOKUP(D136,'HK1'!D136:AF205,23,0)+VLOOKUP(D136,'HK2'!D136:AF205,23,0))</f>
        <v>0</v>
      </c>
      <c r="AA136" s="21">
        <f>IF(D136="","",VLOOKUP(D136,'HK1'!D136:AF205,24,0)+VLOOKUP(D136,'HK2'!D136:AF205,24,0))</f>
        <v>0</v>
      </c>
      <c r="AB136" s="21">
        <f>IF(D136="","",VLOOKUP(D136,'HK1'!D136:AF205,25,0)+VLOOKUP(D136,'HK2'!D136:AF205,25,0))</f>
        <v>0</v>
      </c>
      <c r="AC136" s="22">
        <f>IF(D136="","",VLOOKUP(D136,'HK1'!D136:AF205,26,0)+VLOOKUP(D136,'HK2'!D136:AF205,26,0))</f>
        <v>0</v>
      </c>
      <c r="AD136" s="22">
        <f>IF(D136="","",VLOOKUP(D136,'HK1'!D136:AF205,27,0)+VLOOKUP(D136,'HK2'!D136:AF205,27,0))</f>
        <v>0</v>
      </c>
      <c r="AE136" s="22">
        <f>IF(D136="","",VLOOKUP(D136,'HK1'!D136:AF205,28,0)+VLOOKUP(D136,'HK2'!D136:AF205,28,0))</f>
        <v>0</v>
      </c>
      <c r="AF136" s="15">
        <f>IF(D136="","",VLOOKUP(D136,'HK1'!D136:AF205,29,0)+VLOOKUP(D136,'HK2'!D136:AF205,29,0))</f>
        <v>0</v>
      </c>
      <c r="AG136" s="16">
        <f t="shared" si="2"/>
        <v>0</v>
      </c>
    </row>
    <row r="137" spans="1:33">
      <c r="A137" s="8">
        <v>134</v>
      </c>
      <c r="B137" s="9">
        <v>1015031</v>
      </c>
      <c r="C137" s="9" t="s">
        <v>146</v>
      </c>
      <c r="D137" s="9" t="s">
        <v>171</v>
      </c>
      <c r="E137" s="10">
        <f>IF(D137="","",VLOOKUP(D137,'HK1'!D137:AF206,2,0)+VLOOKUP(D137,'HK2'!D137:AF206,2,0))</f>
        <v>3</v>
      </c>
      <c r="F137" s="11">
        <f>IF(D137="","",VLOOKUP(D137,'HK1'!D137:AF206,3,0)+VLOOKUP(D137,'HK2'!D137:AF206,3,0))</f>
        <v>0</v>
      </c>
      <c r="G137" s="11">
        <f>IF(D137="","",VLOOKUP(D137,'HK1'!D137:AF206,4,0)+VLOOKUP(D137,'HK2'!D137:AF206,4,0))</f>
        <v>0</v>
      </c>
      <c r="H137" s="11">
        <f>IF(D137="","",VLOOKUP(D137,'HK1'!D137:AF206,5,0)+VLOOKUP(D137,'HK2'!D137:AF206,5,0))</f>
        <v>0</v>
      </c>
      <c r="I137" s="12">
        <f>IF(D137="","",VLOOKUP(D137,'HK1'!D137:AF206,6,0)+VLOOKUP(D137,'HK2'!D137:AF206,6,0))</f>
        <v>3</v>
      </c>
      <c r="J137" s="21">
        <f>IF(D137="","",VLOOKUP(D137,'HK1'!D137:AF206,7,0)+VLOOKUP(D137,'HK2'!D137:AF206,7,0))</f>
        <v>2.4</v>
      </c>
      <c r="K137" s="21">
        <f>IF(D137="","",VLOOKUP(D137,'HK1'!D137:AF206,8,0)+VLOOKUP(D137,'HK2'!D137:AF206,8,0))</f>
        <v>15.999999999999998</v>
      </c>
      <c r="L137" s="21">
        <f>IF(D137="","",VLOOKUP(D137,'HK1'!D137:AF206,9,0)+VLOOKUP(D137,'HK2'!D137:AF206,9,0))</f>
        <v>0</v>
      </c>
      <c r="M137" s="21">
        <f>IF(D137="","",VLOOKUP(D137,'HK1'!D137:AF206,10,0)+VLOOKUP(D137,'HK2'!D137:AF206,10,0))</f>
        <v>0</v>
      </c>
      <c r="N137" s="14">
        <f>IF(D137="","",VLOOKUP(D137,'HK1'!D137:AF206,11,0)+VLOOKUP(D137,'HK2'!D137:AF206,11,0))</f>
        <v>18.399999999999999</v>
      </c>
      <c r="O137" s="21">
        <f>IF(D137="","",VLOOKUP(D137,'HK1'!D137:AF206,12,0)+VLOOKUP(D137,'HK2'!D137:AF206,12,0))</f>
        <v>212</v>
      </c>
      <c r="P137" s="21">
        <f>IF(D137="","",VLOOKUP(D137,'HK1'!D137:AF206,13,0)+VLOOKUP(D137,'HK2'!D137:AF206,13,0))</f>
        <v>196</v>
      </c>
      <c r="Q137" s="14">
        <f>IF(D137="","",VLOOKUP(D137,'HK1'!D137:AF206,14,0)+VLOOKUP(D137,'HK2'!D137:AF206,14,0))</f>
        <v>20.399999999999999</v>
      </c>
      <c r="R137" s="21">
        <f>IF(D137="","",VLOOKUP(D137,'HK1'!D137:AF206,15,0)+VLOOKUP(D137,'HK2'!D137:AF206,15,0))</f>
        <v>0</v>
      </c>
      <c r="S137" s="21">
        <f>IF(D137="","",VLOOKUP(D137,'HK1'!D137:AF206,16,0)+VLOOKUP(D137,'HK2'!D137:AF206,16,0))</f>
        <v>0</v>
      </c>
      <c r="T137" s="14">
        <f>IF(D137="","",VLOOKUP(D137,'HK1'!D137:AF206,17,0)+VLOOKUP(D137,'HK2'!D137:AF206,17,0))</f>
        <v>0</v>
      </c>
      <c r="U137" s="21">
        <f>IF(D137="","",VLOOKUP(D137,'HK1'!D137:AF206,18,0)+VLOOKUP(D137,'HK2'!D137:AF206,18,0))</f>
        <v>0</v>
      </c>
      <c r="V137" s="21">
        <f>IF(D137="","",VLOOKUP(D137,'HK1'!D137:AF206,19,0)+VLOOKUP(D137,'HK2'!D137:AF206,19,0))</f>
        <v>0</v>
      </c>
      <c r="W137" s="22">
        <f>IF(D137="","",VLOOKUP(D137,'HK1'!D137:AF206,20,0)+VLOOKUP(D137,'HK2'!D137:AF206,20,0))</f>
        <v>0</v>
      </c>
      <c r="X137" s="21">
        <f>IF(D137="","",VLOOKUP(D137,'HK1'!D137:AF206,21,0)+VLOOKUP(D137,'HK2'!D137:AF206,21,0))</f>
        <v>0</v>
      </c>
      <c r="Y137" s="21">
        <f>IF(D137="","",VLOOKUP(D137,'HK1'!D137:AF206,22,0)+VLOOKUP(D137,'HK2'!D137:AF206,22,0))</f>
        <v>0</v>
      </c>
      <c r="Z137" s="22">
        <f>IF(D137="","",VLOOKUP(D137,'HK1'!D137:AF206,23,0)+VLOOKUP(D137,'HK2'!D137:AF206,23,0))</f>
        <v>0</v>
      </c>
      <c r="AA137" s="21">
        <f>IF(D137="","",VLOOKUP(D137,'HK1'!D137:AF206,24,0)+VLOOKUP(D137,'HK2'!D137:AF206,24,0))</f>
        <v>0</v>
      </c>
      <c r="AB137" s="21">
        <f>IF(D137="","",VLOOKUP(D137,'HK1'!D137:AF206,25,0)+VLOOKUP(D137,'HK2'!D137:AF206,25,0))</f>
        <v>0</v>
      </c>
      <c r="AC137" s="22">
        <f>IF(D137="","",VLOOKUP(D137,'HK1'!D137:AF206,26,0)+VLOOKUP(D137,'HK2'!D137:AF206,26,0))</f>
        <v>0</v>
      </c>
      <c r="AD137" s="22">
        <f>IF(D137="","",VLOOKUP(D137,'HK1'!D137:AF206,27,0)+VLOOKUP(D137,'HK2'!D137:AF206,27,0))</f>
        <v>0</v>
      </c>
      <c r="AE137" s="22">
        <f>IF(D137="","",VLOOKUP(D137,'HK1'!D137:AF206,28,0)+VLOOKUP(D137,'HK2'!D137:AF206,28,0))</f>
        <v>0</v>
      </c>
      <c r="AF137" s="15">
        <f>IF(D137="","",VLOOKUP(D137,'HK1'!D137:AF206,29,0)+VLOOKUP(D137,'HK2'!D137:AF206,29,0))</f>
        <v>41.9</v>
      </c>
      <c r="AG137" s="16">
        <f t="shared" si="2"/>
        <v>139.69999999999999</v>
      </c>
    </row>
    <row r="138" spans="1:33">
      <c r="A138" s="8">
        <v>135</v>
      </c>
      <c r="B138" s="9">
        <v>1018001</v>
      </c>
      <c r="C138" s="9" t="s">
        <v>146</v>
      </c>
      <c r="D138" s="9" t="s">
        <v>172</v>
      </c>
      <c r="E138" s="10">
        <f>IF(D138="","",VLOOKUP(D138,'HK1'!D138:AF207,2,0)+VLOOKUP(D138,'HK2'!D138:AF207,2,0))</f>
        <v>4</v>
      </c>
      <c r="F138" s="11">
        <f>IF(D138="","",VLOOKUP(D138,'HK1'!D138:AF207,3,0)+VLOOKUP(D138,'HK2'!D138:AF207,3,0))</f>
        <v>0</v>
      </c>
      <c r="G138" s="11">
        <f>IF(D138="","",VLOOKUP(D138,'HK1'!D138:AF207,4,0)+VLOOKUP(D138,'HK2'!D138:AF207,4,0))</f>
        <v>0</v>
      </c>
      <c r="H138" s="11">
        <f>IF(D138="","",VLOOKUP(D138,'HK1'!D138:AF207,5,0)+VLOOKUP(D138,'HK2'!D138:AF207,5,0))</f>
        <v>0</v>
      </c>
      <c r="I138" s="12">
        <f>IF(D138="","",VLOOKUP(D138,'HK1'!D138:AF207,6,0)+VLOOKUP(D138,'HK2'!D138:AF207,6,0))</f>
        <v>4</v>
      </c>
      <c r="J138" s="21">
        <f>IF(D138="","",VLOOKUP(D138,'HK1'!D138:AF207,7,0)+VLOOKUP(D138,'HK2'!D138:AF207,7,0))</f>
        <v>8.8000000000000007</v>
      </c>
      <c r="K138" s="21">
        <f>IF(D138="","",VLOOKUP(D138,'HK1'!D138:AF207,8,0)+VLOOKUP(D138,'HK2'!D138:AF207,8,0))</f>
        <v>15.200000000000001</v>
      </c>
      <c r="L138" s="21">
        <f>IF(D138="","",VLOOKUP(D138,'HK1'!D138:AF207,9,0)+VLOOKUP(D138,'HK2'!D138:AF207,9,0))</f>
        <v>0</v>
      </c>
      <c r="M138" s="21">
        <f>IF(D138="","",VLOOKUP(D138,'HK1'!D138:AF207,10,0)+VLOOKUP(D138,'HK2'!D138:AF207,10,0))</f>
        <v>0</v>
      </c>
      <c r="N138" s="14">
        <f>IF(D138="","",VLOOKUP(D138,'HK1'!D138:AF207,11,0)+VLOOKUP(D138,'HK2'!D138:AF207,11,0))</f>
        <v>24</v>
      </c>
      <c r="O138" s="21">
        <f>IF(D138="","",VLOOKUP(D138,'HK1'!D138:AF207,12,0)+VLOOKUP(D138,'HK2'!D138:AF207,12,0))</f>
        <v>244</v>
      </c>
      <c r="P138" s="21">
        <f>IF(D138="","",VLOOKUP(D138,'HK1'!D138:AF207,13,0)+VLOOKUP(D138,'HK2'!D138:AF207,13,0))</f>
        <v>90</v>
      </c>
      <c r="Q138" s="14">
        <f>IF(D138="","",VLOOKUP(D138,'HK1'!D138:AF207,14,0)+VLOOKUP(D138,'HK2'!D138:AF207,14,0))</f>
        <v>16.7</v>
      </c>
      <c r="R138" s="21">
        <f>IF(D138="","",VLOOKUP(D138,'HK1'!D138:AF207,15,0)+VLOOKUP(D138,'HK2'!D138:AF207,15,0))</f>
        <v>0</v>
      </c>
      <c r="S138" s="21">
        <f>IF(D138="","",VLOOKUP(D138,'HK1'!D138:AF207,16,0)+VLOOKUP(D138,'HK2'!D138:AF207,16,0))</f>
        <v>0</v>
      </c>
      <c r="T138" s="14">
        <f>IF(D138="","",VLOOKUP(D138,'HK1'!D138:AF207,17,0)+VLOOKUP(D138,'HK2'!D138:AF207,17,0))</f>
        <v>0</v>
      </c>
      <c r="U138" s="21">
        <f>IF(D138="","",VLOOKUP(D138,'HK1'!D138:AF207,18,0)+VLOOKUP(D138,'HK2'!D138:AF207,18,0))</f>
        <v>0</v>
      </c>
      <c r="V138" s="21">
        <f>IF(D138="","",VLOOKUP(D138,'HK1'!D138:AF207,19,0)+VLOOKUP(D138,'HK2'!D138:AF207,19,0))</f>
        <v>0</v>
      </c>
      <c r="W138" s="22">
        <f>IF(D138="","",VLOOKUP(D138,'HK1'!D138:AF207,20,0)+VLOOKUP(D138,'HK2'!D138:AF207,20,0))</f>
        <v>0</v>
      </c>
      <c r="X138" s="21">
        <f>IF(D138="","",VLOOKUP(D138,'HK1'!D138:AF207,21,0)+VLOOKUP(D138,'HK2'!D138:AF207,21,0))</f>
        <v>0</v>
      </c>
      <c r="Y138" s="21">
        <f>IF(D138="","",VLOOKUP(D138,'HK1'!D138:AF207,22,0)+VLOOKUP(D138,'HK2'!D138:AF207,22,0))</f>
        <v>0</v>
      </c>
      <c r="Z138" s="22">
        <f>IF(D138="","",VLOOKUP(D138,'HK1'!D138:AF207,23,0)+VLOOKUP(D138,'HK2'!D138:AF207,23,0))</f>
        <v>0</v>
      </c>
      <c r="AA138" s="21">
        <f>IF(D138="","",VLOOKUP(D138,'HK1'!D138:AF207,24,0)+VLOOKUP(D138,'HK2'!D138:AF207,24,0))</f>
        <v>0</v>
      </c>
      <c r="AB138" s="21">
        <f>IF(D138="","",VLOOKUP(D138,'HK1'!D138:AF207,25,0)+VLOOKUP(D138,'HK2'!D138:AF207,25,0))</f>
        <v>0</v>
      </c>
      <c r="AC138" s="22">
        <f>IF(D138="","",VLOOKUP(D138,'HK1'!D138:AF207,26,0)+VLOOKUP(D138,'HK2'!D138:AF207,26,0))</f>
        <v>0</v>
      </c>
      <c r="AD138" s="22">
        <f>IF(D138="","",VLOOKUP(D138,'HK1'!D138:AF207,27,0)+VLOOKUP(D138,'HK2'!D138:AF207,27,0))</f>
        <v>0</v>
      </c>
      <c r="AE138" s="22">
        <f>IF(D138="","",VLOOKUP(D138,'HK1'!D138:AF207,28,0)+VLOOKUP(D138,'HK2'!D138:AF207,28,0))</f>
        <v>8</v>
      </c>
      <c r="AF138" s="15">
        <f>IF(D138="","",VLOOKUP(D138,'HK1'!D138:AF207,29,0)+VLOOKUP(D138,'HK2'!D138:AF207,29,0))</f>
        <v>52.8</v>
      </c>
      <c r="AG138" s="16">
        <f t="shared" si="2"/>
        <v>176</v>
      </c>
    </row>
    <row r="139" spans="1:33">
      <c r="A139" s="8">
        <v>136</v>
      </c>
      <c r="B139" s="9">
        <v>1015032</v>
      </c>
      <c r="C139" s="9" t="s">
        <v>146</v>
      </c>
      <c r="D139" s="9" t="s">
        <v>173</v>
      </c>
      <c r="E139" s="10">
        <f>IF(D139="","",VLOOKUP(D139,'HK1'!D139:AF208,2,0)+VLOOKUP(D139,'HK2'!D139:AF208,2,0))</f>
        <v>2</v>
      </c>
      <c r="F139" s="11">
        <f>IF(D139="","",VLOOKUP(D139,'HK1'!D139:AF208,3,0)+VLOOKUP(D139,'HK2'!D139:AF208,3,0))</f>
        <v>0</v>
      </c>
      <c r="G139" s="11">
        <f>IF(D139="","",VLOOKUP(D139,'HK1'!D139:AF208,4,0)+VLOOKUP(D139,'HK2'!D139:AF208,4,0))</f>
        <v>0</v>
      </c>
      <c r="H139" s="11">
        <f>IF(D139="","",VLOOKUP(D139,'HK1'!D139:AF208,5,0)+VLOOKUP(D139,'HK2'!D139:AF208,5,0))</f>
        <v>0</v>
      </c>
      <c r="I139" s="12">
        <f>IF(D139="","",VLOOKUP(D139,'HK1'!D139:AF208,6,0)+VLOOKUP(D139,'HK2'!D139:AF208,6,0))</f>
        <v>2</v>
      </c>
      <c r="J139" s="21">
        <f>IF(D139="","",VLOOKUP(D139,'HK1'!D139:AF208,7,0)+VLOOKUP(D139,'HK2'!D139:AF208,7,0))</f>
        <v>0</v>
      </c>
      <c r="K139" s="21">
        <f>IF(D139="","",VLOOKUP(D139,'HK1'!D139:AF208,8,0)+VLOOKUP(D139,'HK2'!D139:AF208,8,0))</f>
        <v>20</v>
      </c>
      <c r="L139" s="21">
        <f>IF(D139="","",VLOOKUP(D139,'HK1'!D139:AF208,9,0)+VLOOKUP(D139,'HK2'!D139:AF208,9,0))</f>
        <v>0</v>
      </c>
      <c r="M139" s="21">
        <f>IF(D139="","",VLOOKUP(D139,'HK1'!D139:AF208,10,0)+VLOOKUP(D139,'HK2'!D139:AF208,10,0))</f>
        <v>0</v>
      </c>
      <c r="N139" s="14">
        <f>IF(D139="","",VLOOKUP(D139,'HK1'!D139:AF208,11,0)+VLOOKUP(D139,'HK2'!D139:AF208,11,0))</f>
        <v>20</v>
      </c>
      <c r="O139" s="21">
        <f>IF(D139="","",VLOOKUP(D139,'HK1'!D139:AF208,12,0)+VLOOKUP(D139,'HK2'!D139:AF208,12,0))</f>
        <v>193</v>
      </c>
      <c r="P139" s="21">
        <f>IF(D139="","",VLOOKUP(D139,'HK1'!D139:AF208,13,0)+VLOOKUP(D139,'HK2'!D139:AF208,13,0))</f>
        <v>141</v>
      </c>
      <c r="Q139" s="14">
        <f>IF(D139="","",VLOOKUP(D139,'HK1'!D139:AF208,14,0)+VLOOKUP(D139,'HK2'!D139:AF208,14,0))</f>
        <v>16.7</v>
      </c>
      <c r="R139" s="21">
        <f>IF(D139="","",VLOOKUP(D139,'HK1'!D139:AF208,15,0)+VLOOKUP(D139,'HK2'!D139:AF208,15,0))</f>
        <v>32</v>
      </c>
      <c r="S139" s="21">
        <f>IF(D139="","",VLOOKUP(D139,'HK1'!D139:AF208,16,0)+VLOOKUP(D139,'HK2'!D139:AF208,16,0))</f>
        <v>33</v>
      </c>
      <c r="T139" s="14">
        <f>IF(D139="","",VLOOKUP(D139,'HK1'!D139:AF208,17,0)+VLOOKUP(D139,'HK2'!D139:AF208,17,0))</f>
        <v>3.25</v>
      </c>
      <c r="U139" s="21">
        <f>IF(D139="","",VLOOKUP(D139,'HK1'!D139:AF208,18,0)+VLOOKUP(D139,'HK2'!D139:AF208,18,0))</f>
        <v>0</v>
      </c>
      <c r="V139" s="21">
        <f>IF(D139="","",VLOOKUP(D139,'HK1'!D139:AF208,19,0)+VLOOKUP(D139,'HK2'!D139:AF208,19,0))</f>
        <v>0</v>
      </c>
      <c r="W139" s="22">
        <f>IF(D139="","",VLOOKUP(D139,'HK1'!D139:AF208,20,0)+VLOOKUP(D139,'HK2'!D139:AF208,20,0))</f>
        <v>0</v>
      </c>
      <c r="X139" s="21">
        <f>IF(D139="","",VLOOKUP(D139,'HK1'!D139:AF208,21,0)+VLOOKUP(D139,'HK2'!D139:AF208,21,0))</f>
        <v>0</v>
      </c>
      <c r="Y139" s="21">
        <f>IF(D139="","",VLOOKUP(D139,'HK1'!D139:AF208,22,0)+VLOOKUP(D139,'HK2'!D139:AF208,22,0))</f>
        <v>0</v>
      </c>
      <c r="Z139" s="22">
        <f>IF(D139="","",VLOOKUP(D139,'HK1'!D139:AF208,23,0)+VLOOKUP(D139,'HK2'!D139:AF208,23,0))</f>
        <v>0</v>
      </c>
      <c r="AA139" s="21">
        <f>IF(D139="","",VLOOKUP(D139,'HK1'!D139:AF208,24,0)+VLOOKUP(D139,'HK2'!D139:AF208,24,0))</f>
        <v>0</v>
      </c>
      <c r="AB139" s="21">
        <f>IF(D139="","",VLOOKUP(D139,'HK1'!D139:AF208,25,0)+VLOOKUP(D139,'HK2'!D139:AF208,25,0))</f>
        <v>0</v>
      </c>
      <c r="AC139" s="22">
        <f>IF(D139="","",VLOOKUP(D139,'HK1'!D139:AF208,26,0)+VLOOKUP(D139,'HK2'!D139:AF208,26,0))</f>
        <v>0</v>
      </c>
      <c r="AD139" s="22">
        <f>IF(D139="","",VLOOKUP(D139,'HK1'!D139:AF208,27,0)+VLOOKUP(D139,'HK2'!D139:AF208,27,0))</f>
        <v>1.2</v>
      </c>
      <c r="AE139" s="22">
        <f>IF(D139="","",VLOOKUP(D139,'HK1'!D139:AF208,28,0)+VLOOKUP(D139,'HK2'!D139:AF208,28,0))</f>
        <v>0</v>
      </c>
      <c r="AF139" s="15">
        <f>IF(D139="","",VLOOKUP(D139,'HK1'!D139:AF208,29,0)+VLOOKUP(D139,'HK2'!D139:AF208,29,0))</f>
        <v>43.2</v>
      </c>
      <c r="AG139" s="16">
        <f t="shared" si="2"/>
        <v>144</v>
      </c>
    </row>
    <row r="140" spans="1:33">
      <c r="A140" s="8">
        <v>137</v>
      </c>
      <c r="B140" s="9">
        <v>1015003</v>
      </c>
      <c r="C140" s="9" t="s">
        <v>146</v>
      </c>
      <c r="D140" s="9" t="s">
        <v>174</v>
      </c>
      <c r="E140" s="10">
        <f>IF(D140="","",VLOOKUP(D140,'HK1'!D140:AF209,2,0)+VLOOKUP(D140,'HK2'!D140:AF209,2,0))</f>
        <v>4</v>
      </c>
      <c r="F140" s="11">
        <f>IF(D140="","",VLOOKUP(D140,'HK1'!D140:AF209,3,0)+VLOOKUP(D140,'HK2'!D140:AF209,3,0))</f>
        <v>0</v>
      </c>
      <c r="G140" s="11">
        <f>IF(D140="","",VLOOKUP(D140,'HK1'!D140:AF209,4,0)+VLOOKUP(D140,'HK2'!D140:AF209,4,0))</f>
        <v>0</v>
      </c>
      <c r="H140" s="11">
        <f>IF(D140="","",VLOOKUP(D140,'HK1'!D140:AF209,5,0)+VLOOKUP(D140,'HK2'!D140:AF209,5,0))</f>
        <v>0</v>
      </c>
      <c r="I140" s="12">
        <f>IF(D140="","",VLOOKUP(D140,'HK1'!D140:AF209,6,0)+VLOOKUP(D140,'HK2'!D140:AF209,6,0))</f>
        <v>4</v>
      </c>
      <c r="J140" s="21">
        <f>IF(D140="","",VLOOKUP(D140,'HK1'!D140:AF209,7,0)+VLOOKUP(D140,'HK2'!D140:AF209,7,0))</f>
        <v>16</v>
      </c>
      <c r="K140" s="21">
        <f>IF(D140="","",VLOOKUP(D140,'HK1'!D140:AF209,8,0)+VLOOKUP(D140,'HK2'!D140:AF209,8,0))</f>
        <v>0</v>
      </c>
      <c r="L140" s="21">
        <f>IF(D140="","",VLOOKUP(D140,'HK1'!D140:AF209,9,0)+VLOOKUP(D140,'HK2'!D140:AF209,9,0))</f>
        <v>0</v>
      </c>
      <c r="M140" s="21">
        <f>IF(D140="","",VLOOKUP(D140,'HK1'!D140:AF209,10,0)+VLOOKUP(D140,'HK2'!D140:AF209,10,0))</f>
        <v>0</v>
      </c>
      <c r="N140" s="14">
        <f>IF(D140="","",VLOOKUP(D140,'HK1'!D140:AF209,11,0)+VLOOKUP(D140,'HK2'!D140:AF209,11,0))</f>
        <v>16</v>
      </c>
      <c r="O140" s="21">
        <f>IF(D140="","",VLOOKUP(D140,'HK1'!D140:AF209,12,0)+VLOOKUP(D140,'HK2'!D140:AF209,12,0))</f>
        <v>203</v>
      </c>
      <c r="P140" s="21">
        <f>IF(D140="","",VLOOKUP(D140,'HK1'!D140:AF209,13,0)+VLOOKUP(D140,'HK2'!D140:AF209,13,0))</f>
        <v>282</v>
      </c>
      <c r="Q140" s="14">
        <f>IF(D140="","",VLOOKUP(D140,'HK1'!D140:AF209,14,0)+VLOOKUP(D140,'HK2'!D140:AF209,14,0))</f>
        <v>24.25</v>
      </c>
      <c r="R140" s="21">
        <f>IF(D140="","",VLOOKUP(D140,'HK1'!D140:AF209,15,0)+VLOOKUP(D140,'HK2'!D140:AF209,15,0))</f>
        <v>0</v>
      </c>
      <c r="S140" s="21">
        <f>IF(D140="","",VLOOKUP(D140,'HK1'!D140:AF209,16,0)+VLOOKUP(D140,'HK2'!D140:AF209,16,0))</f>
        <v>0</v>
      </c>
      <c r="T140" s="14">
        <f>IF(D140="","",VLOOKUP(D140,'HK1'!D140:AF209,17,0)+VLOOKUP(D140,'HK2'!D140:AF209,17,0))</f>
        <v>0</v>
      </c>
      <c r="U140" s="21">
        <f>IF(D140="","",VLOOKUP(D140,'HK1'!D140:AF209,18,0)+VLOOKUP(D140,'HK2'!D140:AF209,18,0))</f>
        <v>0</v>
      </c>
      <c r="V140" s="21">
        <f>IF(D140="","",VLOOKUP(D140,'HK1'!D140:AF209,19,0)+VLOOKUP(D140,'HK2'!D140:AF209,19,0))</f>
        <v>0</v>
      </c>
      <c r="W140" s="22">
        <f>IF(D140="","",VLOOKUP(D140,'HK1'!D140:AF209,20,0)+VLOOKUP(D140,'HK2'!D140:AF209,20,0))</f>
        <v>0</v>
      </c>
      <c r="X140" s="21">
        <f>IF(D140="","",VLOOKUP(D140,'HK1'!D140:AF209,21,0)+VLOOKUP(D140,'HK2'!D140:AF209,21,0))</f>
        <v>0</v>
      </c>
      <c r="Y140" s="21">
        <f>IF(D140="","",VLOOKUP(D140,'HK1'!D140:AF209,22,0)+VLOOKUP(D140,'HK2'!D140:AF209,22,0))</f>
        <v>0</v>
      </c>
      <c r="Z140" s="22">
        <f>IF(D140="","",VLOOKUP(D140,'HK1'!D140:AF209,23,0)+VLOOKUP(D140,'HK2'!D140:AF209,23,0))</f>
        <v>0</v>
      </c>
      <c r="AA140" s="21">
        <f>IF(D140="","",VLOOKUP(D140,'HK1'!D140:AF209,24,0)+VLOOKUP(D140,'HK2'!D140:AF209,24,0))</f>
        <v>0</v>
      </c>
      <c r="AB140" s="21">
        <f>IF(D140="","",VLOOKUP(D140,'HK1'!D140:AF209,25,0)+VLOOKUP(D140,'HK2'!D140:AF209,25,0))</f>
        <v>0</v>
      </c>
      <c r="AC140" s="22">
        <f>IF(D140="","",VLOOKUP(D140,'HK1'!D140:AF209,26,0)+VLOOKUP(D140,'HK2'!D140:AF209,26,0))</f>
        <v>0</v>
      </c>
      <c r="AD140" s="22">
        <f>IF(D140="","",VLOOKUP(D140,'HK1'!D140:AF209,27,0)+VLOOKUP(D140,'HK2'!D140:AF209,27,0))</f>
        <v>1.2</v>
      </c>
      <c r="AE140" s="22">
        <f>IF(D140="","",VLOOKUP(D140,'HK1'!D140:AF209,28,0)+VLOOKUP(D140,'HK2'!D140:AF209,28,0))</f>
        <v>1.2</v>
      </c>
      <c r="AF140" s="15">
        <f>IF(D140="","",VLOOKUP(D140,'HK1'!D140:AF209,29,0)+VLOOKUP(D140,'HK2'!D140:AF209,29,0))</f>
        <v>46.7</v>
      </c>
      <c r="AG140" s="16">
        <f t="shared" si="2"/>
        <v>155.69999999999999</v>
      </c>
    </row>
    <row r="141" spans="1:33">
      <c r="A141" s="8">
        <v>138</v>
      </c>
      <c r="B141" s="9">
        <v>1015006</v>
      </c>
      <c r="C141" s="9" t="s">
        <v>146</v>
      </c>
      <c r="D141" s="9" t="s">
        <v>175</v>
      </c>
      <c r="E141" s="10">
        <f>IF(D141="","",VLOOKUP(D141,'HK1'!D141:AF210,2,0)+VLOOKUP(D141,'HK2'!D141:AF210,2,0))</f>
        <v>4</v>
      </c>
      <c r="F141" s="11">
        <f>IF(D141="","",VLOOKUP(D141,'HK1'!D141:AF210,3,0)+VLOOKUP(D141,'HK2'!D141:AF210,3,0))</f>
        <v>0</v>
      </c>
      <c r="G141" s="11">
        <f>IF(D141="","",VLOOKUP(D141,'HK1'!D141:AF210,4,0)+VLOOKUP(D141,'HK2'!D141:AF210,4,0))</f>
        <v>0</v>
      </c>
      <c r="H141" s="11">
        <f>IF(D141="","",VLOOKUP(D141,'HK1'!D141:AF210,5,0)+VLOOKUP(D141,'HK2'!D141:AF210,5,0))</f>
        <v>0</v>
      </c>
      <c r="I141" s="12">
        <f>IF(D141="","",VLOOKUP(D141,'HK1'!D141:AF210,6,0)+VLOOKUP(D141,'HK2'!D141:AF210,6,0))</f>
        <v>4</v>
      </c>
      <c r="J141" s="21">
        <f>IF(D141="","",VLOOKUP(D141,'HK1'!D141:AF210,7,0)+VLOOKUP(D141,'HK2'!D141:AF210,7,0))</f>
        <v>2.4</v>
      </c>
      <c r="K141" s="21">
        <f>IF(D141="","",VLOOKUP(D141,'HK1'!D141:AF210,8,0)+VLOOKUP(D141,'HK2'!D141:AF210,8,0))</f>
        <v>0</v>
      </c>
      <c r="L141" s="21">
        <f>IF(D141="","",VLOOKUP(D141,'HK1'!D141:AF210,9,0)+VLOOKUP(D141,'HK2'!D141:AF210,9,0))</f>
        <v>0</v>
      </c>
      <c r="M141" s="21">
        <f>IF(D141="","",VLOOKUP(D141,'HK1'!D141:AF210,10,0)+VLOOKUP(D141,'HK2'!D141:AF210,10,0))</f>
        <v>0</v>
      </c>
      <c r="N141" s="14">
        <f>IF(D141="","",VLOOKUP(D141,'HK1'!D141:AF210,11,0)+VLOOKUP(D141,'HK2'!D141:AF210,11,0))</f>
        <v>2.4</v>
      </c>
      <c r="O141" s="21">
        <f>IF(D141="","",VLOOKUP(D141,'HK1'!D141:AF210,12,0)+VLOOKUP(D141,'HK2'!D141:AF210,12,0))</f>
        <v>197</v>
      </c>
      <c r="P141" s="21">
        <f>IF(D141="","",VLOOKUP(D141,'HK1'!D141:AF210,13,0)+VLOOKUP(D141,'HK2'!D141:AF210,13,0))</f>
        <v>282</v>
      </c>
      <c r="Q141" s="14">
        <f>IF(D141="","",VLOOKUP(D141,'HK1'!D141:AF210,14,0)+VLOOKUP(D141,'HK2'!D141:AF210,14,0))</f>
        <v>23.95</v>
      </c>
      <c r="R141" s="21">
        <f>IF(D141="","",VLOOKUP(D141,'HK1'!D141:AF210,15,0)+VLOOKUP(D141,'HK2'!D141:AF210,15,0))</f>
        <v>0</v>
      </c>
      <c r="S141" s="21">
        <f>IF(D141="","",VLOOKUP(D141,'HK1'!D141:AF210,16,0)+VLOOKUP(D141,'HK2'!D141:AF210,16,0))</f>
        <v>0</v>
      </c>
      <c r="T141" s="14">
        <f>IF(D141="","",VLOOKUP(D141,'HK1'!D141:AF210,17,0)+VLOOKUP(D141,'HK2'!D141:AF210,17,0))</f>
        <v>0</v>
      </c>
      <c r="U141" s="21">
        <f>IF(D141="","",VLOOKUP(D141,'HK1'!D141:AF210,18,0)+VLOOKUP(D141,'HK2'!D141:AF210,18,0))</f>
        <v>0</v>
      </c>
      <c r="V141" s="21">
        <f>IF(D141="","",VLOOKUP(D141,'HK1'!D141:AF210,19,0)+VLOOKUP(D141,'HK2'!D141:AF210,19,0))</f>
        <v>0</v>
      </c>
      <c r="W141" s="22">
        <f>IF(D141="","",VLOOKUP(D141,'HK1'!D141:AF210,20,0)+VLOOKUP(D141,'HK2'!D141:AF210,20,0))</f>
        <v>0</v>
      </c>
      <c r="X141" s="21">
        <f>IF(D141="","",VLOOKUP(D141,'HK1'!D141:AF210,21,0)+VLOOKUP(D141,'HK2'!D141:AF210,21,0))</f>
        <v>0</v>
      </c>
      <c r="Y141" s="21">
        <f>IF(D141="","",VLOOKUP(D141,'HK1'!D141:AF210,22,0)+VLOOKUP(D141,'HK2'!D141:AF210,22,0))</f>
        <v>0</v>
      </c>
      <c r="Z141" s="22">
        <f>IF(D141="","",VLOOKUP(D141,'HK1'!D141:AF210,23,0)+VLOOKUP(D141,'HK2'!D141:AF210,23,0))</f>
        <v>0</v>
      </c>
      <c r="AA141" s="21">
        <f>IF(D141="","",VLOOKUP(D141,'HK1'!D141:AF210,24,0)+VLOOKUP(D141,'HK2'!D141:AF210,24,0))</f>
        <v>0</v>
      </c>
      <c r="AB141" s="21">
        <f>IF(D141="","",VLOOKUP(D141,'HK1'!D141:AF210,25,0)+VLOOKUP(D141,'HK2'!D141:AF210,25,0))</f>
        <v>0</v>
      </c>
      <c r="AC141" s="22">
        <f>IF(D141="","",VLOOKUP(D141,'HK1'!D141:AF210,26,0)+VLOOKUP(D141,'HK2'!D141:AF210,26,0))</f>
        <v>0</v>
      </c>
      <c r="AD141" s="22">
        <f>IF(D141="","",VLOOKUP(D141,'HK1'!D141:AF210,27,0)+VLOOKUP(D141,'HK2'!D141:AF210,27,0))</f>
        <v>1.6</v>
      </c>
      <c r="AE141" s="22">
        <f>IF(D141="","",VLOOKUP(D141,'HK1'!D141:AF210,28,0)+VLOOKUP(D141,'HK2'!D141:AF210,28,0))</f>
        <v>12</v>
      </c>
      <c r="AF141" s="15">
        <f>IF(D141="","",VLOOKUP(D141,'HK1'!D141:AF210,29,0)+VLOOKUP(D141,'HK2'!D141:AF210,29,0))</f>
        <v>44</v>
      </c>
      <c r="AG141" s="16">
        <f t="shared" si="2"/>
        <v>146.69999999999999</v>
      </c>
    </row>
    <row r="142" spans="1:33" hidden="1">
      <c r="A142" s="8">
        <v>139</v>
      </c>
      <c r="B142" s="9">
        <v>1015028</v>
      </c>
      <c r="C142" s="9" t="s">
        <v>146</v>
      </c>
      <c r="D142" s="9" t="s">
        <v>176</v>
      </c>
      <c r="E142" s="10">
        <f>IF(D142="","",VLOOKUP(D142,'HK1'!D142:AF211,2,0)+VLOOKUP(D142,'HK2'!D142:AF211,2,0))</f>
        <v>0</v>
      </c>
      <c r="F142" s="11">
        <f>IF(D142="","",VLOOKUP(D142,'HK1'!D142:AF211,3,0)+VLOOKUP(D142,'HK2'!D142:AF211,3,0))</f>
        <v>0</v>
      </c>
      <c r="G142" s="11">
        <f>IF(D142="","",VLOOKUP(D142,'HK1'!D142:AF211,4,0)+VLOOKUP(D142,'HK2'!D142:AF211,4,0))</f>
        <v>0</v>
      </c>
      <c r="H142" s="11">
        <f>IF(D142="","",VLOOKUP(D142,'HK1'!D142:AF211,5,0)+VLOOKUP(D142,'HK2'!D142:AF211,5,0))</f>
        <v>0</v>
      </c>
      <c r="I142" s="12">
        <f>IF(D142="","",VLOOKUP(D142,'HK1'!D142:AF211,6,0)+VLOOKUP(D142,'HK2'!D142:AF211,6,0))</f>
        <v>0</v>
      </c>
      <c r="J142" s="21">
        <f>IF(D142="","",VLOOKUP(D142,'HK1'!D142:AF211,7,0)+VLOOKUP(D142,'HK2'!D142:AF211,7,0))</f>
        <v>0</v>
      </c>
      <c r="K142" s="21">
        <f>IF(D142="","",VLOOKUP(D142,'HK1'!D142:AF211,8,0)+VLOOKUP(D142,'HK2'!D142:AF211,8,0))</f>
        <v>0</v>
      </c>
      <c r="L142" s="21">
        <f>IF(D142="","",VLOOKUP(D142,'HK1'!D142:AF211,9,0)+VLOOKUP(D142,'HK2'!D142:AF211,9,0))</f>
        <v>0</v>
      </c>
      <c r="M142" s="21">
        <f>IF(D142="","",VLOOKUP(D142,'HK1'!D142:AF211,10,0)+VLOOKUP(D142,'HK2'!D142:AF211,10,0))</f>
        <v>0</v>
      </c>
      <c r="N142" s="14">
        <f>IF(D142="","",VLOOKUP(D142,'HK1'!D142:AF211,11,0)+VLOOKUP(D142,'HK2'!D142:AF211,11,0))</f>
        <v>0</v>
      </c>
      <c r="O142" s="21">
        <f>IF(D142="","",VLOOKUP(D142,'HK1'!D142:AF211,12,0)+VLOOKUP(D142,'HK2'!D142:AF211,12,0))</f>
        <v>0</v>
      </c>
      <c r="P142" s="21">
        <f>IF(D142="","",VLOOKUP(D142,'HK1'!D142:AF211,13,0)+VLOOKUP(D142,'HK2'!D142:AF211,13,0))</f>
        <v>0</v>
      </c>
      <c r="Q142" s="14">
        <f>IF(D142="","",VLOOKUP(D142,'HK1'!D142:AF211,14,0)+VLOOKUP(D142,'HK2'!D142:AF211,14,0))</f>
        <v>0</v>
      </c>
      <c r="R142" s="21">
        <f>IF(D142="","",VLOOKUP(D142,'HK1'!D142:AF211,15,0)+VLOOKUP(D142,'HK2'!D142:AF211,15,0))</f>
        <v>0</v>
      </c>
      <c r="S142" s="21">
        <f>IF(D142="","",VLOOKUP(D142,'HK1'!D142:AF211,16,0)+VLOOKUP(D142,'HK2'!D142:AF211,16,0))</f>
        <v>0</v>
      </c>
      <c r="T142" s="14">
        <f>IF(D142="","",VLOOKUP(D142,'HK1'!D142:AF211,17,0)+VLOOKUP(D142,'HK2'!D142:AF211,17,0))</f>
        <v>0</v>
      </c>
      <c r="U142" s="21">
        <f>IF(D142="","",VLOOKUP(D142,'HK1'!D142:AF211,18,0)+VLOOKUP(D142,'HK2'!D142:AF211,18,0))</f>
        <v>0</v>
      </c>
      <c r="V142" s="21">
        <f>IF(D142="","",VLOOKUP(D142,'HK1'!D142:AF211,19,0)+VLOOKUP(D142,'HK2'!D142:AF211,19,0))</f>
        <v>0</v>
      </c>
      <c r="W142" s="22">
        <f>IF(D142="","",VLOOKUP(D142,'HK1'!D142:AF211,20,0)+VLOOKUP(D142,'HK2'!D142:AF211,20,0))</f>
        <v>0</v>
      </c>
      <c r="X142" s="21">
        <f>IF(D142="","",VLOOKUP(D142,'HK1'!D142:AF211,21,0)+VLOOKUP(D142,'HK2'!D142:AF211,21,0))</f>
        <v>0</v>
      </c>
      <c r="Y142" s="21">
        <f>IF(D142="","",VLOOKUP(D142,'HK1'!D142:AF211,22,0)+VLOOKUP(D142,'HK2'!D142:AF211,22,0))</f>
        <v>0</v>
      </c>
      <c r="Z142" s="22">
        <f>IF(D142="","",VLOOKUP(D142,'HK1'!D142:AF211,23,0)+VLOOKUP(D142,'HK2'!D142:AF211,23,0))</f>
        <v>0</v>
      </c>
      <c r="AA142" s="21">
        <f>IF(D142="","",VLOOKUP(D142,'HK1'!D142:AF211,24,0)+VLOOKUP(D142,'HK2'!D142:AF211,24,0))</f>
        <v>0</v>
      </c>
      <c r="AB142" s="21">
        <f>IF(D142="","",VLOOKUP(D142,'HK1'!D142:AF211,25,0)+VLOOKUP(D142,'HK2'!D142:AF211,25,0))</f>
        <v>0</v>
      </c>
      <c r="AC142" s="22">
        <f>IF(D142="","",VLOOKUP(D142,'HK1'!D142:AF211,26,0)+VLOOKUP(D142,'HK2'!D142:AF211,26,0))</f>
        <v>0</v>
      </c>
      <c r="AD142" s="22">
        <f>IF(D142="","",VLOOKUP(D142,'HK1'!D142:AF211,27,0)+VLOOKUP(D142,'HK2'!D142:AF211,27,0))</f>
        <v>0</v>
      </c>
      <c r="AE142" s="22">
        <f>IF(D142="","",VLOOKUP(D142,'HK1'!D142:AF211,28,0)+VLOOKUP(D142,'HK2'!D142:AF211,28,0))</f>
        <v>0</v>
      </c>
      <c r="AF142" s="15">
        <f>IF(D142="","",VLOOKUP(D142,'HK1'!D142:AF211,29,0)+VLOOKUP(D142,'HK2'!D142:AF211,29,0))</f>
        <v>0</v>
      </c>
      <c r="AG142" s="16">
        <f t="shared" si="2"/>
        <v>0</v>
      </c>
    </row>
    <row r="143" spans="1:33" hidden="1">
      <c r="A143" s="8">
        <v>140</v>
      </c>
      <c r="B143" s="9">
        <v>1015027</v>
      </c>
      <c r="C143" s="9" t="s">
        <v>146</v>
      </c>
      <c r="D143" s="9" t="s">
        <v>177</v>
      </c>
      <c r="E143" s="10">
        <f>IF(D143="","",VLOOKUP(D143,'HK1'!D143:AF212,2,0)+VLOOKUP(D143,'HK2'!D143:AF212,2,0))</f>
        <v>0</v>
      </c>
      <c r="F143" s="11">
        <f>IF(D143="","",VLOOKUP(D143,'HK1'!D143:AF212,3,0)+VLOOKUP(D143,'HK2'!D143:AF212,3,0))</f>
        <v>0</v>
      </c>
      <c r="G143" s="11">
        <f>IF(D143="","",VLOOKUP(D143,'HK1'!D143:AF212,4,0)+VLOOKUP(D143,'HK2'!D143:AF212,4,0))</f>
        <v>0</v>
      </c>
      <c r="H143" s="11">
        <f>IF(D143="","",VLOOKUP(D143,'HK1'!D143:AF212,5,0)+VLOOKUP(D143,'HK2'!D143:AF212,5,0))</f>
        <v>0</v>
      </c>
      <c r="I143" s="12">
        <f>IF(D143="","",VLOOKUP(D143,'HK1'!D143:AF212,6,0)+VLOOKUP(D143,'HK2'!D143:AF212,6,0))</f>
        <v>0</v>
      </c>
      <c r="J143" s="21">
        <f>IF(D143="","",VLOOKUP(D143,'HK1'!D143:AF212,7,0)+VLOOKUP(D143,'HK2'!D143:AF212,7,0))</f>
        <v>0</v>
      </c>
      <c r="K143" s="21">
        <f>IF(D143="","",VLOOKUP(D143,'HK1'!D143:AF212,8,0)+VLOOKUP(D143,'HK2'!D143:AF212,8,0))</f>
        <v>0</v>
      </c>
      <c r="L143" s="21">
        <f>IF(D143="","",VLOOKUP(D143,'HK1'!D143:AF212,9,0)+VLOOKUP(D143,'HK2'!D143:AF212,9,0))</f>
        <v>0</v>
      </c>
      <c r="M143" s="21">
        <f>IF(D143="","",VLOOKUP(D143,'HK1'!D143:AF212,10,0)+VLOOKUP(D143,'HK2'!D143:AF212,10,0))</f>
        <v>0</v>
      </c>
      <c r="N143" s="14">
        <f>IF(D143="","",VLOOKUP(D143,'HK1'!D143:AF212,11,0)+VLOOKUP(D143,'HK2'!D143:AF212,11,0))</f>
        <v>0</v>
      </c>
      <c r="O143" s="21">
        <f>IF(D143="","",VLOOKUP(D143,'HK1'!D143:AF212,12,0)+VLOOKUP(D143,'HK2'!D143:AF212,12,0))</f>
        <v>0</v>
      </c>
      <c r="P143" s="21">
        <f>IF(D143="","",VLOOKUP(D143,'HK1'!D143:AF212,13,0)+VLOOKUP(D143,'HK2'!D143:AF212,13,0))</f>
        <v>0</v>
      </c>
      <c r="Q143" s="14">
        <f>IF(D143="","",VLOOKUP(D143,'HK1'!D143:AF212,14,0)+VLOOKUP(D143,'HK2'!D143:AF212,14,0))</f>
        <v>0</v>
      </c>
      <c r="R143" s="21">
        <f>IF(D143="","",VLOOKUP(D143,'HK1'!D143:AF212,15,0)+VLOOKUP(D143,'HK2'!D143:AF212,15,0))</f>
        <v>0</v>
      </c>
      <c r="S143" s="21">
        <f>IF(D143="","",VLOOKUP(D143,'HK1'!D143:AF212,16,0)+VLOOKUP(D143,'HK2'!D143:AF212,16,0))</f>
        <v>0</v>
      </c>
      <c r="T143" s="14">
        <f>IF(D143="","",VLOOKUP(D143,'HK1'!D143:AF212,17,0)+VLOOKUP(D143,'HK2'!D143:AF212,17,0))</f>
        <v>0</v>
      </c>
      <c r="U143" s="21">
        <f>IF(D143="","",VLOOKUP(D143,'HK1'!D143:AF212,18,0)+VLOOKUP(D143,'HK2'!D143:AF212,18,0))</f>
        <v>0</v>
      </c>
      <c r="V143" s="21">
        <f>IF(D143="","",VLOOKUP(D143,'HK1'!D143:AF212,19,0)+VLOOKUP(D143,'HK2'!D143:AF212,19,0))</f>
        <v>0</v>
      </c>
      <c r="W143" s="22">
        <f>IF(D143="","",VLOOKUP(D143,'HK1'!D143:AF212,20,0)+VLOOKUP(D143,'HK2'!D143:AF212,20,0))</f>
        <v>0</v>
      </c>
      <c r="X143" s="21">
        <f>IF(D143="","",VLOOKUP(D143,'HK1'!D143:AF212,21,0)+VLOOKUP(D143,'HK2'!D143:AF212,21,0))</f>
        <v>0</v>
      </c>
      <c r="Y143" s="21">
        <f>IF(D143="","",VLOOKUP(D143,'HK1'!D143:AF212,22,0)+VLOOKUP(D143,'HK2'!D143:AF212,22,0))</f>
        <v>0</v>
      </c>
      <c r="Z143" s="22">
        <f>IF(D143="","",VLOOKUP(D143,'HK1'!D143:AF212,23,0)+VLOOKUP(D143,'HK2'!D143:AF212,23,0))</f>
        <v>0</v>
      </c>
      <c r="AA143" s="21">
        <f>IF(D143="","",VLOOKUP(D143,'HK1'!D143:AF212,24,0)+VLOOKUP(D143,'HK2'!D143:AF212,24,0))</f>
        <v>0</v>
      </c>
      <c r="AB143" s="21">
        <f>IF(D143="","",VLOOKUP(D143,'HK1'!D143:AF212,25,0)+VLOOKUP(D143,'HK2'!D143:AF212,25,0))</f>
        <v>0</v>
      </c>
      <c r="AC143" s="22">
        <f>IF(D143="","",VLOOKUP(D143,'HK1'!D143:AF212,26,0)+VLOOKUP(D143,'HK2'!D143:AF212,26,0))</f>
        <v>0</v>
      </c>
      <c r="AD143" s="22">
        <f>IF(D143="","",VLOOKUP(D143,'HK1'!D143:AF212,27,0)+VLOOKUP(D143,'HK2'!D143:AF212,27,0))</f>
        <v>0</v>
      </c>
      <c r="AE143" s="22">
        <f>IF(D143="","",VLOOKUP(D143,'HK1'!D143:AF212,28,0)+VLOOKUP(D143,'HK2'!D143:AF212,28,0))</f>
        <v>0</v>
      </c>
      <c r="AF143" s="15">
        <f>IF(D143="","",VLOOKUP(D143,'HK1'!D143:AF212,29,0)+VLOOKUP(D143,'HK2'!D143:AF212,29,0))</f>
        <v>0</v>
      </c>
      <c r="AG143" s="16">
        <f t="shared" si="2"/>
        <v>0</v>
      </c>
    </row>
    <row r="144" spans="1:33" hidden="1">
      <c r="A144" s="8">
        <v>141</v>
      </c>
      <c r="B144" s="9">
        <v>1015026</v>
      </c>
      <c r="C144" s="9" t="s">
        <v>146</v>
      </c>
      <c r="D144" s="9" t="s">
        <v>178</v>
      </c>
      <c r="E144" s="10">
        <f>IF(D144="","",VLOOKUP(D144,'HK1'!D144:AF213,2,0)+VLOOKUP(D144,'HK2'!D144:AF213,2,0))</f>
        <v>0</v>
      </c>
      <c r="F144" s="11">
        <f>IF(D144="","",VLOOKUP(D144,'HK1'!D144:AF213,3,0)+VLOOKUP(D144,'HK2'!D144:AF213,3,0))</f>
        <v>0</v>
      </c>
      <c r="G144" s="11">
        <f>IF(D144="","",VLOOKUP(D144,'HK1'!D144:AF213,4,0)+VLOOKUP(D144,'HK2'!D144:AF213,4,0))</f>
        <v>0</v>
      </c>
      <c r="H144" s="11">
        <f>IF(D144="","",VLOOKUP(D144,'HK1'!D144:AF213,5,0)+VLOOKUP(D144,'HK2'!D144:AF213,5,0))</f>
        <v>0</v>
      </c>
      <c r="I144" s="12">
        <f>IF(D144="","",VLOOKUP(D144,'HK1'!D144:AF213,6,0)+VLOOKUP(D144,'HK2'!D144:AF213,6,0))</f>
        <v>0</v>
      </c>
      <c r="J144" s="21">
        <f>IF(D144="","",VLOOKUP(D144,'HK1'!D144:AF213,7,0)+VLOOKUP(D144,'HK2'!D144:AF213,7,0))</f>
        <v>0</v>
      </c>
      <c r="K144" s="21">
        <f>IF(D144="","",VLOOKUP(D144,'HK1'!D144:AF213,8,0)+VLOOKUP(D144,'HK2'!D144:AF213,8,0))</f>
        <v>0</v>
      </c>
      <c r="L144" s="21">
        <f>IF(D144="","",VLOOKUP(D144,'HK1'!D144:AF213,9,0)+VLOOKUP(D144,'HK2'!D144:AF213,9,0))</f>
        <v>0</v>
      </c>
      <c r="M144" s="21">
        <f>IF(D144="","",VLOOKUP(D144,'HK1'!D144:AF213,10,0)+VLOOKUP(D144,'HK2'!D144:AF213,10,0))</f>
        <v>0</v>
      </c>
      <c r="N144" s="14">
        <f>IF(D144="","",VLOOKUP(D144,'HK1'!D144:AF213,11,0)+VLOOKUP(D144,'HK2'!D144:AF213,11,0))</f>
        <v>0</v>
      </c>
      <c r="O144" s="21">
        <f>IF(D144="","",VLOOKUP(D144,'HK1'!D144:AF213,12,0)+VLOOKUP(D144,'HK2'!D144:AF213,12,0))</f>
        <v>0</v>
      </c>
      <c r="P144" s="21">
        <f>IF(D144="","",VLOOKUP(D144,'HK1'!D144:AF213,13,0)+VLOOKUP(D144,'HK2'!D144:AF213,13,0))</f>
        <v>0</v>
      </c>
      <c r="Q144" s="14">
        <f>IF(D144="","",VLOOKUP(D144,'HK1'!D144:AF213,14,0)+VLOOKUP(D144,'HK2'!D144:AF213,14,0))</f>
        <v>0</v>
      </c>
      <c r="R144" s="21">
        <f>IF(D144="","",VLOOKUP(D144,'HK1'!D144:AF213,15,0)+VLOOKUP(D144,'HK2'!D144:AF213,15,0))</f>
        <v>0</v>
      </c>
      <c r="S144" s="21">
        <f>IF(D144="","",VLOOKUP(D144,'HK1'!D144:AF213,16,0)+VLOOKUP(D144,'HK2'!D144:AF213,16,0))</f>
        <v>0</v>
      </c>
      <c r="T144" s="14">
        <f>IF(D144="","",VLOOKUP(D144,'HK1'!D144:AF213,17,0)+VLOOKUP(D144,'HK2'!D144:AF213,17,0))</f>
        <v>0</v>
      </c>
      <c r="U144" s="21">
        <f>IF(D144="","",VLOOKUP(D144,'HK1'!D144:AF213,18,0)+VLOOKUP(D144,'HK2'!D144:AF213,18,0))</f>
        <v>0</v>
      </c>
      <c r="V144" s="21">
        <f>IF(D144="","",VLOOKUP(D144,'HK1'!D144:AF213,19,0)+VLOOKUP(D144,'HK2'!D144:AF213,19,0))</f>
        <v>0</v>
      </c>
      <c r="W144" s="22">
        <f>IF(D144="","",VLOOKUP(D144,'HK1'!D144:AF213,20,0)+VLOOKUP(D144,'HK2'!D144:AF213,20,0))</f>
        <v>0</v>
      </c>
      <c r="X144" s="21">
        <f>IF(D144="","",VLOOKUP(D144,'HK1'!D144:AF213,21,0)+VLOOKUP(D144,'HK2'!D144:AF213,21,0))</f>
        <v>0</v>
      </c>
      <c r="Y144" s="21">
        <f>IF(D144="","",VLOOKUP(D144,'HK1'!D144:AF213,22,0)+VLOOKUP(D144,'HK2'!D144:AF213,22,0))</f>
        <v>0</v>
      </c>
      <c r="Z144" s="22">
        <f>IF(D144="","",VLOOKUP(D144,'HK1'!D144:AF213,23,0)+VLOOKUP(D144,'HK2'!D144:AF213,23,0))</f>
        <v>0</v>
      </c>
      <c r="AA144" s="21">
        <f>IF(D144="","",VLOOKUP(D144,'HK1'!D144:AF213,24,0)+VLOOKUP(D144,'HK2'!D144:AF213,24,0))</f>
        <v>0</v>
      </c>
      <c r="AB144" s="21">
        <f>IF(D144="","",VLOOKUP(D144,'HK1'!D144:AF213,25,0)+VLOOKUP(D144,'HK2'!D144:AF213,25,0))</f>
        <v>0</v>
      </c>
      <c r="AC144" s="22">
        <f>IF(D144="","",VLOOKUP(D144,'HK1'!D144:AF213,26,0)+VLOOKUP(D144,'HK2'!D144:AF213,26,0))</f>
        <v>0</v>
      </c>
      <c r="AD144" s="22">
        <f>IF(D144="","",VLOOKUP(D144,'HK1'!D144:AF213,27,0)+VLOOKUP(D144,'HK2'!D144:AF213,27,0))</f>
        <v>0</v>
      </c>
      <c r="AE144" s="22">
        <f>IF(D144="","",VLOOKUP(D144,'HK1'!D144:AF213,28,0)+VLOOKUP(D144,'HK2'!D144:AF213,28,0))</f>
        <v>0</v>
      </c>
      <c r="AF144" s="15">
        <f>IF(D144="","",VLOOKUP(D144,'HK1'!D144:AF213,29,0)+VLOOKUP(D144,'HK2'!D144:AF213,29,0))</f>
        <v>0</v>
      </c>
      <c r="AG144" s="16">
        <f t="shared" si="2"/>
        <v>0</v>
      </c>
    </row>
    <row r="145" spans="1:33">
      <c r="A145" s="8">
        <v>142</v>
      </c>
      <c r="B145" s="9">
        <v>1010034</v>
      </c>
      <c r="C145" s="9" t="s">
        <v>179</v>
      </c>
      <c r="D145" s="9" t="s">
        <v>180</v>
      </c>
      <c r="E145" s="10">
        <f>IF(D145="","",VLOOKUP(D145,'HK1'!D145:AF214,2,0)+VLOOKUP(D145,'HK2'!D145:AF214,2,0))</f>
        <v>0</v>
      </c>
      <c r="F145" s="11">
        <f>IF(D145="","",VLOOKUP(D145,'HK1'!D145:AF214,3,0)+VLOOKUP(D145,'HK2'!D145:AF214,3,0))</f>
        <v>6</v>
      </c>
      <c r="G145" s="11">
        <f>IF(D145="","",VLOOKUP(D145,'HK1'!D145:AF214,4,0)+VLOOKUP(D145,'HK2'!D145:AF214,4,0))</f>
        <v>0</v>
      </c>
      <c r="H145" s="11">
        <f>IF(D145="","",VLOOKUP(D145,'HK1'!D145:AF214,5,0)+VLOOKUP(D145,'HK2'!D145:AF214,5,0))</f>
        <v>0</v>
      </c>
      <c r="I145" s="12">
        <f>IF(D145="","",VLOOKUP(D145,'HK1'!D145:AF214,6,0)+VLOOKUP(D145,'HK2'!D145:AF214,6,0))</f>
        <v>12</v>
      </c>
      <c r="J145" s="21">
        <f>IF(D145="","",VLOOKUP(D145,'HK1'!D145:AF214,7,0)+VLOOKUP(D145,'HK2'!D145:AF214,7,0))</f>
        <v>0</v>
      </c>
      <c r="K145" s="21">
        <f>IF(D145="","",VLOOKUP(D145,'HK1'!D145:AF214,8,0)+VLOOKUP(D145,'HK2'!D145:AF214,8,0))</f>
        <v>26</v>
      </c>
      <c r="L145" s="21">
        <f>IF(D145="","",VLOOKUP(D145,'HK1'!D145:AF214,9,0)+VLOOKUP(D145,'HK2'!D145:AF214,9,0))</f>
        <v>0</v>
      </c>
      <c r="M145" s="21">
        <f>IF(D145="","",VLOOKUP(D145,'HK1'!D145:AF214,10,0)+VLOOKUP(D145,'HK2'!D145:AF214,10,0))</f>
        <v>0</v>
      </c>
      <c r="N145" s="14">
        <f>IF(D145="","",VLOOKUP(D145,'HK1'!D145:AF214,11,0)+VLOOKUP(D145,'HK2'!D145:AF214,11,0))</f>
        <v>26</v>
      </c>
      <c r="O145" s="21">
        <f>IF(D145="","",VLOOKUP(D145,'HK1'!D145:AF214,12,0)+VLOOKUP(D145,'HK2'!D145:AF214,12,0))</f>
        <v>0</v>
      </c>
      <c r="P145" s="21">
        <f>IF(D145="","",VLOOKUP(D145,'HK1'!D145:AF214,13,0)+VLOOKUP(D145,'HK2'!D145:AF214,13,0))</f>
        <v>0</v>
      </c>
      <c r="Q145" s="14">
        <f>IF(D145="","",VLOOKUP(D145,'HK1'!D145:AF214,14,0)+VLOOKUP(D145,'HK2'!D145:AF214,14,0))</f>
        <v>0</v>
      </c>
      <c r="R145" s="21">
        <f>IF(D145="","",VLOOKUP(D145,'HK1'!D145:AF214,15,0)+VLOOKUP(D145,'HK2'!D145:AF214,15,0))</f>
        <v>0</v>
      </c>
      <c r="S145" s="21">
        <f>IF(D145="","",VLOOKUP(D145,'HK1'!D145:AF214,16,0)+VLOOKUP(D145,'HK2'!D145:AF214,16,0))</f>
        <v>0</v>
      </c>
      <c r="T145" s="14">
        <f>IF(D145="","",VLOOKUP(D145,'HK1'!D145:AF214,17,0)+VLOOKUP(D145,'HK2'!D145:AF214,17,0))</f>
        <v>0</v>
      </c>
      <c r="U145" s="21">
        <f>IF(D145="","",VLOOKUP(D145,'HK1'!D145:AF214,18,0)+VLOOKUP(D145,'HK2'!D145:AF214,18,0))</f>
        <v>0</v>
      </c>
      <c r="V145" s="21">
        <f>IF(D145="","",VLOOKUP(D145,'HK1'!D145:AF214,19,0)+VLOOKUP(D145,'HK2'!D145:AF214,19,0))</f>
        <v>0</v>
      </c>
      <c r="W145" s="22">
        <f>IF(D145="","",VLOOKUP(D145,'HK1'!D145:AF214,20,0)+VLOOKUP(D145,'HK2'!D145:AF214,20,0))</f>
        <v>0</v>
      </c>
      <c r="X145" s="21">
        <f>IF(D145="","",VLOOKUP(D145,'HK1'!D145:AF214,21,0)+VLOOKUP(D145,'HK2'!D145:AF214,21,0))</f>
        <v>0</v>
      </c>
      <c r="Y145" s="21">
        <f>IF(D145="","",VLOOKUP(D145,'HK1'!D145:AF214,22,0)+VLOOKUP(D145,'HK2'!D145:AF214,22,0))</f>
        <v>0</v>
      </c>
      <c r="Z145" s="22">
        <f>IF(D145="","",VLOOKUP(D145,'HK1'!D145:AF214,23,0)+VLOOKUP(D145,'HK2'!D145:AF214,23,0))</f>
        <v>0</v>
      </c>
      <c r="AA145" s="21">
        <f>IF(D145="","",VLOOKUP(D145,'HK1'!D145:AF214,24,0)+VLOOKUP(D145,'HK2'!D145:AF214,24,0))</f>
        <v>0</v>
      </c>
      <c r="AB145" s="21">
        <f>IF(D145="","",VLOOKUP(D145,'HK1'!D145:AF214,25,0)+VLOOKUP(D145,'HK2'!D145:AF214,25,0))</f>
        <v>0</v>
      </c>
      <c r="AC145" s="22">
        <f>IF(D145="","",VLOOKUP(D145,'HK1'!D145:AF214,26,0)+VLOOKUP(D145,'HK2'!D145:AF214,26,0))</f>
        <v>0</v>
      </c>
      <c r="AD145" s="22">
        <f>IF(D145="","",VLOOKUP(D145,'HK1'!D145:AF214,27,0)+VLOOKUP(D145,'HK2'!D145:AF214,27,0))</f>
        <v>0</v>
      </c>
      <c r="AE145" s="22">
        <f>IF(D145="","",VLOOKUP(D145,'HK1'!D145:AF214,28,0)+VLOOKUP(D145,'HK2'!D145:AF214,28,0))</f>
        <v>0</v>
      </c>
      <c r="AF145" s="15">
        <f>IF(D145="","",VLOOKUP(D145,'HK1'!D145:AF214,29,0)+VLOOKUP(D145,'HK2'!D145:AF214,29,0))</f>
        <v>38</v>
      </c>
      <c r="AG145" s="16">
        <f t="shared" si="2"/>
        <v>126.7</v>
      </c>
    </row>
    <row r="146" spans="1:33">
      <c r="A146" s="8">
        <v>143</v>
      </c>
      <c r="B146" s="9">
        <v>1010009</v>
      </c>
      <c r="C146" s="9" t="s">
        <v>179</v>
      </c>
      <c r="D146" s="9" t="s">
        <v>181</v>
      </c>
      <c r="E146" s="10">
        <f>IF(D146="","",VLOOKUP(D146,'HK1'!D146:AF215,2,0)+VLOOKUP(D146,'HK2'!D146:AF215,2,0))</f>
        <v>0</v>
      </c>
      <c r="F146" s="11">
        <f>IF(D146="","",VLOOKUP(D146,'HK1'!D146:AF215,3,0)+VLOOKUP(D146,'HK2'!D146:AF215,3,0))</f>
        <v>2</v>
      </c>
      <c r="G146" s="11">
        <f>IF(D146="","",VLOOKUP(D146,'HK1'!D146:AF215,4,0)+VLOOKUP(D146,'HK2'!D146:AF215,4,0))</f>
        <v>0</v>
      </c>
      <c r="H146" s="11">
        <f>IF(D146="","",VLOOKUP(D146,'HK1'!D146:AF215,5,0)+VLOOKUP(D146,'HK2'!D146:AF215,5,0))</f>
        <v>0</v>
      </c>
      <c r="I146" s="12">
        <f>IF(D146="","",VLOOKUP(D146,'HK1'!D146:AF215,6,0)+VLOOKUP(D146,'HK2'!D146:AF215,6,0))</f>
        <v>4</v>
      </c>
      <c r="J146" s="21">
        <f>IF(D146="","",VLOOKUP(D146,'HK1'!D146:AF215,7,0)+VLOOKUP(D146,'HK2'!D146:AF215,7,0))</f>
        <v>12</v>
      </c>
      <c r="K146" s="21">
        <f>IF(D146="","",VLOOKUP(D146,'HK1'!D146:AF215,8,0)+VLOOKUP(D146,'HK2'!D146:AF215,8,0))</f>
        <v>8.4</v>
      </c>
      <c r="L146" s="21">
        <f>IF(D146="","",VLOOKUP(D146,'HK1'!D146:AF215,9,0)+VLOOKUP(D146,'HK2'!D146:AF215,9,0))</f>
        <v>0</v>
      </c>
      <c r="M146" s="21">
        <f>IF(D146="","",VLOOKUP(D146,'HK1'!D146:AF215,10,0)+VLOOKUP(D146,'HK2'!D146:AF215,10,0))</f>
        <v>0</v>
      </c>
      <c r="N146" s="14">
        <f>IF(D146="","",VLOOKUP(D146,'HK1'!D146:AF215,11,0)+VLOOKUP(D146,'HK2'!D146:AF215,11,0))</f>
        <v>20.399999999999999</v>
      </c>
      <c r="O146" s="21">
        <f>IF(D146="","",VLOOKUP(D146,'HK1'!D146:AF215,12,0)+VLOOKUP(D146,'HK2'!D146:AF215,12,0))</f>
        <v>0</v>
      </c>
      <c r="P146" s="21">
        <f>IF(D146="","",VLOOKUP(D146,'HK1'!D146:AF215,13,0)+VLOOKUP(D146,'HK2'!D146:AF215,13,0))</f>
        <v>0</v>
      </c>
      <c r="Q146" s="14">
        <f>IF(D146="","",VLOOKUP(D146,'HK1'!D146:AF215,14,0)+VLOOKUP(D146,'HK2'!D146:AF215,14,0))</f>
        <v>0</v>
      </c>
      <c r="R146" s="21">
        <f>IF(D146="","",VLOOKUP(D146,'HK1'!D146:AF215,15,0)+VLOOKUP(D146,'HK2'!D146:AF215,15,0))</f>
        <v>0</v>
      </c>
      <c r="S146" s="21">
        <f>IF(D146="","",VLOOKUP(D146,'HK1'!D146:AF215,16,0)+VLOOKUP(D146,'HK2'!D146:AF215,16,0))</f>
        <v>0</v>
      </c>
      <c r="T146" s="14">
        <f>IF(D146="","",VLOOKUP(D146,'HK1'!D146:AF215,17,0)+VLOOKUP(D146,'HK2'!D146:AF215,17,0))</f>
        <v>0</v>
      </c>
      <c r="U146" s="21">
        <f>IF(D146="","",VLOOKUP(D146,'HK1'!D146:AF215,18,0)+VLOOKUP(D146,'HK2'!D146:AF215,18,0))</f>
        <v>0</v>
      </c>
      <c r="V146" s="21">
        <f>IF(D146="","",VLOOKUP(D146,'HK1'!D146:AF215,19,0)+VLOOKUP(D146,'HK2'!D146:AF215,19,0))</f>
        <v>0</v>
      </c>
      <c r="W146" s="22">
        <f>IF(D146="","",VLOOKUP(D146,'HK1'!D146:AF215,20,0)+VLOOKUP(D146,'HK2'!D146:AF215,20,0))</f>
        <v>0</v>
      </c>
      <c r="X146" s="21">
        <f>IF(D146="","",VLOOKUP(D146,'HK1'!D146:AF215,21,0)+VLOOKUP(D146,'HK2'!D146:AF215,21,0))</f>
        <v>0</v>
      </c>
      <c r="Y146" s="21">
        <f>IF(D146="","",VLOOKUP(D146,'HK1'!D146:AF215,22,0)+VLOOKUP(D146,'HK2'!D146:AF215,22,0))</f>
        <v>0</v>
      </c>
      <c r="Z146" s="22">
        <f>IF(D146="","",VLOOKUP(D146,'HK1'!D146:AF215,23,0)+VLOOKUP(D146,'HK2'!D146:AF215,23,0))</f>
        <v>0</v>
      </c>
      <c r="AA146" s="21">
        <f>IF(D146="","",VLOOKUP(D146,'HK1'!D146:AF215,24,0)+VLOOKUP(D146,'HK2'!D146:AF215,24,0))</f>
        <v>0</v>
      </c>
      <c r="AB146" s="21">
        <f>IF(D146="","",VLOOKUP(D146,'HK1'!D146:AF215,25,0)+VLOOKUP(D146,'HK2'!D146:AF215,25,0))</f>
        <v>0</v>
      </c>
      <c r="AC146" s="22">
        <f>IF(D146="","",VLOOKUP(D146,'HK1'!D146:AF215,26,0)+VLOOKUP(D146,'HK2'!D146:AF215,26,0))</f>
        <v>0</v>
      </c>
      <c r="AD146" s="22">
        <f>IF(D146="","",VLOOKUP(D146,'HK1'!D146:AF215,27,0)+VLOOKUP(D146,'HK2'!D146:AF215,27,0))</f>
        <v>0</v>
      </c>
      <c r="AE146" s="22">
        <f>IF(D146="","",VLOOKUP(D146,'HK1'!D146:AF215,28,0)+VLOOKUP(D146,'HK2'!D146:AF215,28,0))</f>
        <v>0</v>
      </c>
      <c r="AF146" s="15">
        <f>IF(D146="","",VLOOKUP(D146,'HK1'!D146:AF215,29,0)+VLOOKUP(D146,'HK2'!D146:AF215,29,0))</f>
        <v>24.4</v>
      </c>
      <c r="AG146" s="16">
        <f t="shared" si="2"/>
        <v>81.3</v>
      </c>
    </row>
    <row r="147" spans="1:33">
      <c r="A147" s="8">
        <v>144</v>
      </c>
      <c r="B147" s="9">
        <v>1010020</v>
      </c>
      <c r="C147" s="9" t="s">
        <v>179</v>
      </c>
      <c r="D147" s="9" t="s">
        <v>182</v>
      </c>
      <c r="E147" s="10">
        <f>IF(D147="","",VLOOKUP(D147,'HK1'!D147:AF216,2,0)+VLOOKUP(D147,'HK2'!D147:AF216,2,0))</f>
        <v>0</v>
      </c>
      <c r="F147" s="11">
        <f>IF(D147="","",VLOOKUP(D147,'HK1'!D147:AF216,3,0)+VLOOKUP(D147,'HK2'!D147:AF216,3,0))</f>
        <v>6</v>
      </c>
      <c r="G147" s="11">
        <f>IF(D147="","",VLOOKUP(D147,'HK1'!D147:AF216,4,0)+VLOOKUP(D147,'HK2'!D147:AF216,4,0))</f>
        <v>0</v>
      </c>
      <c r="H147" s="11">
        <f>IF(D147="","",VLOOKUP(D147,'HK1'!D147:AF216,5,0)+VLOOKUP(D147,'HK2'!D147:AF216,5,0))</f>
        <v>0</v>
      </c>
      <c r="I147" s="12">
        <f>IF(D147="","",VLOOKUP(D147,'HK1'!D147:AF216,6,0)+VLOOKUP(D147,'HK2'!D147:AF216,6,0))</f>
        <v>12</v>
      </c>
      <c r="J147" s="21">
        <f>IF(D147="","",VLOOKUP(D147,'HK1'!D147:AF216,7,0)+VLOOKUP(D147,'HK2'!D147:AF216,7,0))</f>
        <v>0</v>
      </c>
      <c r="K147" s="21">
        <f>IF(D147="","",VLOOKUP(D147,'HK1'!D147:AF216,8,0)+VLOOKUP(D147,'HK2'!D147:AF216,8,0))</f>
        <v>24.4</v>
      </c>
      <c r="L147" s="21">
        <f>IF(D147="","",VLOOKUP(D147,'HK1'!D147:AF216,9,0)+VLOOKUP(D147,'HK2'!D147:AF216,9,0))</f>
        <v>0</v>
      </c>
      <c r="M147" s="21">
        <f>IF(D147="","",VLOOKUP(D147,'HK1'!D147:AF216,10,0)+VLOOKUP(D147,'HK2'!D147:AF216,10,0))</f>
        <v>0</v>
      </c>
      <c r="N147" s="14">
        <f>IF(D147="","",VLOOKUP(D147,'HK1'!D147:AF216,11,0)+VLOOKUP(D147,'HK2'!D147:AF216,11,0))</f>
        <v>24.4</v>
      </c>
      <c r="O147" s="21">
        <f>IF(D147="","",VLOOKUP(D147,'HK1'!D147:AF216,12,0)+VLOOKUP(D147,'HK2'!D147:AF216,12,0))</f>
        <v>0</v>
      </c>
      <c r="P147" s="21">
        <f>IF(D147="","",VLOOKUP(D147,'HK1'!D147:AF216,13,0)+VLOOKUP(D147,'HK2'!D147:AF216,13,0))</f>
        <v>0</v>
      </c>
      <c r="Q147" s="14">
        <f>IF(D147="","",VLOOKUP(D147,'HK1'!D147:AF216,14,0)+VLOOKUP(D147,'HK2'!D147:AF216,14,0))</f>
        <v>0</v>
      </c>
      <c r="R147" s="21">
        <f>IF(D147="","",VLOOKUP(D147,'HK1'!D147:AF216,15,0)+VLOOKUP(D147,'HK2'!D147:AF216,15,0))</f>
        <v>0</v>
      </c>
      <c r="S147" s="21">
        <f>IF(D147="","",VLOOKUP(D147,'HK1'!D147:AF216,16,0)+VLOOKUP(D147,'HK2'!D147:AF216,16,0))</f>
        <v>0</v>
      </c>
      <c r="T147" s="14">
        <f>IF(D147="","",VLOOKUP(D147,'HK1'!D147:AF216,17,0)+VLOOKUP(D147,'HK2'!D147:AF216,17,0))</f>
        <v>0</v>
      </c>
      <c r="U147" s="21">
        <f>IF(D147="","",VLOOKUP(D147,'HK1'!D147:AF216,18,0)+VLOOKUP(D147,'HK2'!D147:AF216,18,0))</f>
        <v>0</v>
      </c>
      <c r="V147" s="21">
        <f>IF(D147="","",VLOOKUP(D147,'HK1'!D147:AF216,19,0)+VLOOKUP(D147,'HK2'!D147:AF216,19,0))</f>
        <v>0</v>
      </c>
      <c r="W147" s="22">
        <f>IF(D147="","",VLOOKUP(D147,'HK1'!D147:AF216,20,0)+VLOOKUP(D147,'HK2'!D147:AF216,20,0))</f>
        <v>0</v>
      </c>
      <c r="X147" s="21">
        <f>IF(D147="","",VLOOKUP(D147,'HK1'!D147:AF216,21,0)+VLOOKUP(D147,'HK2'!D147:AF216,21,0))</f>
        <v>0</v>
      </c>
      <c r="Y147" s="21">
        <f>IF(D147="","",VLOOKUP(D147,'HK1'!D147:AF216,22,0)+VLOOKUP(D147,'HK2'!D147:AF216,22,0))</f>
        <v>0</v>
      </c>
      <c r="Z147" s="22">
        <f>IF(D147="","",VLOOKUP(D147,'HK1'!D147:AF216,23,0)+VLOOKUP(D147,'HK2'!D147:AF216,23,0))</f>
        <v>0</v>
      </c>
      <c r="AA147" s="21">
        <f>IF(D147="","",VLOOKUP(D147,'HK1'!D147:AF216,24,0)+VLOOKUP(D147,'HK2'!D147:AF216,24,0))</f>
        <v>0</v>
      </c>
      <c r="AB147" s="21">
        <f>IF(D147="","",VLOOKUP(D147,'HK1'!D147:AF216,25,0)+VLOOKUP(D147,'HK2'!D147:AF216,25,0))</f>
        <v>0</v>
      </c>
      <c r="AC147" s="22">
        <f>IF(D147="","",VLOOKUP(D147,'HK1'!D147:AF216,26,0)+VLOOKUP(D147,'HK2'!D147:AF216,26,0))</f>
        <v>0</v>
      </c>
      <c r="AD147" s="22">
        <f>IF(D147="","",VLOOKUP(D147,'HK1'!D147:AF216,27,0)+VLOOKUP(D147,'HK2'!D147:AF216,27,0))</f>
        <v>0</v>
      </c>
      <c r="AE147" s="22">
        <f>IF(D147="","",VLOOKUP(D147,'HK1'!D147:AF216,28,0)+VLOOKUP(D147,'HK2'!D147:AF216,28,0))</f>
        <v>0</v>
      </c>
      <c r="AF147" s="15">
        <f>IF(D147="","",VLOOKUP(D147,'HK1'!D147:AF216,29,0)+VLOOKUP(D147,'HK2'!D147:AF216,29,0))</f>
        <v>36.4</v>
      </c>
      <c r="AG147" s="16">
        <f t="shared" si="2"/>
        <v>121.3</v>
      </c>
    </row>
    <row r="148" spans="1:33">
      <c r="A148" s="8">
        <v>145</v>
      </c>
      <c r="B148" s="9">
        <v>1010004</v>
      </c>
      <c r="C148" s="9" t="s">
        <v>179</v>
      </c>
      <c r="D148" s="9" t="s">
        <v>183</v>
      </c>
      <c r="E148" s="10">
        <f>IF(D148="","",VLOOKUP(D148,'HK1'!D148:AF217,2,0)+VLOOKUP(D148,'HK2'!D148:AF217,2,0))</f>
        <v>0</v>
      </c>
      <c r="F148" s="11">
        <f>IF(D148="","",VLOOKUP(D148,'HK1'!D148:AF217,3,0)+VLOOKUP(D148,'HK2'!D148:AF217,3,0))</f>
        <v>18</v>
      </c>
      <c r="G148" s="11">
        <f>IF(D148="","",VLOOKUP(D148,'HK1'!D148:AF217,4,0)+VLOOKUP(D148,'HK2'!D148:AF217,4,0))</f>
        <v>0</v>
      </c>
      <c r="H148" s="11">
        <f>IF(D148="","",VLOOKUP(D148,'HK1'!D148:AF217,5,0)+VLOOKUP(D148,'HK2'!D148:AF217,5,0))</f>
        <v>0</v>
      </c>
      <c r="I148" s="12">
        <f>IF(D148="","",VLOOKUP(D148,'HK1'!D148:AF217,6,0)+VLOOKUP(D148,'HK2'!D148:AF217,6,0))</f>
        <v>36</v>
      </c>
      <c r="J148" s="21">
        <f>IF(D148="","",VLOOKUP(D148,'HK1'!D148:AF217,7,0)+VLOOKUP(D148,'HK2'!D148:AF217,7,0))</f>
        <v>11.2</v>
      </c>
      <c r="K148" s="21">
        <f>IF(D148="","",VLOOKUP(D148,'HK1'!D148:AF217,8,0)+VLOOKUP(D148,'HK2'!D148:AF217,8,0))</f>
        <v>0</v>
      </c>
      <c r="L148" s="21">
        <f>IF(D148="","",VLOOKUP(D148,'HK1'!D148:AF217,9,0)+VLOOKUP(D148,'HK2'!D148:AF217,9,0))</f>
        <v>0</v>
      </c>
      <c r="M148" s="21">
        <f>IF(D148="","",VLOOKUP(D148,'HK1'!D148:AF217,10,0)+VLOOKUP(D148,'HK2'!D148:AF217,10,0))</f>
        <v>0</v>
      </c>
      <c r="N148" s="14">
        <f>IF(D148="","",VLOOKUP(D148,'HK1'!D148:AF217,11,0)+VLOOKUP(D148,'HK2'!D148:AF217,11,0))</f>
        <v>11.2</v>
      </c>
      <c r="O148" s="21">
        <f>IF(D148="","",VLOOKUP(D148,'HK1'!D148:AF217,12,0)+VLOOKUP(D148,'HK2'!D148:AF217,12,0))</f>
        <v>0</v>
      </c>
      <c r="P148" s="21">
        <f>IF(D148="","",VLOOKUP(D148,'HK1'!D148:AF217,13,0)+VLOOKUP(D148,'HK2'!D148:AF217,13,0))</f>
        <v>0</v>
      </c>
      <c r="Q148" s="14">
        <f>IF(D148="","",VLOOKUP(D148,'HK1'!D148:AF217,14,0)+VLOOKUP(D148,'HK2'!D148:AF217,14,0))</f>
        <v>0</v>
      </c>
      <c r="R148" s="21">
        <f>IF(D148="","",VLOOKUP(D148,'HK1'!D148:AF217,15,0)+VLOOKUP(D148,'HK2'!D148:AF217,15,0))</f>
        <v>0</v>
      </c>
      <c r="S148" s="21">
        <f>IF(D148="","",VLOOKUP(D148,'HK1'!D148:AF217,16,0)+VLOOKUP(D148,'HK2'!D148:AF217,16,0))</f>
        <v>0</v>
      </c>
      <c r="T148" s="14">
        <f>IF(D148="","",VLOOKUP(D148,'HK1'!D148:AF217,17,0)+VLOOKUP(D148,'HK2'!D148:AF217,17,0))</f>
        <v>0</v>
      </c>
      <c r="U148" s="21">
        <f>IF(D148="","",VLOOKUP(D148,'HK1'!D148:AF217,18,0)+VLOOKUP(D148,'HK2'!D148:AF217,18,0))</f>
        <v>0</v>
      </c>
      <c r="V148" s="21">
        <f>IF(D148="","",VLOOKUP(D148,'HK1'!D148:AF217,19,0)+VLOOKUP(D148,'HK2'!D148:AF217,19,0))</f>
        <v>0</v>
      </c>
      <c r="W148" s="22">
        <f>IF(D148="","",VLOOKUP(D148,'HK1'!D148:AF217,20,0)+VLOOKUP(D148,'HK2'!D148:AF217,20,0))</f>
        <v>0</v>
      </c>
      <c r="X148" s="21">
        <f>IF(D148="","",VLOOKUP(D148,'HK1'!D148:AF217,21,0)+VLOOKUP(D148,'HK2'!D148:AF217,21,0))</f>
        <v>0</v>
      </c>
      <c r="Y148" s="21">
        <f>IF(D148="","",VLOOKUP(D148,'HK1'!D148:AF217,22,0)+VLOOKUP(D148,'HK2'!D148:AF217,22,0))</f>
        <v>0</v>
      </c>
      <c r="Z148" s="22">
        <f>IF(D148="","",VLOOKUP(D148,'HK1'!D148:AF217,23,0)+VLOOKUP(D148,'HK2'!D148:AF217,23,0))</f>
        <v>0</v>
      </c>
      <c r="AA148" s="21">
        <f>IF(D148="","",VLOOKUP(D148,'HK1'!D148:AF217,24,0)+VLOOKUP(D148,'HK2'!D148:AF217,24,0))</f>
        <v>0</v>
      </c>
      <c r="AB148" s="21">
        <f>IF(D148="","",VLOOKUP(D148,'HK1'!D148:AF217,25,0)+VLOOKUP(D148,'HK2'!D148:AF217,25,0))</f>
        <v>0</v>
      </c>
      <c r="AC148" s="22">
        <f>IF(D148="","",VLOOKUP(D148,'HK1'!D148:AF217,26,0)+VLOOKUP(D148,'HK2'!D148:AF217,26,0))</f>
        <v>0</v>
      </c>
      <c r="AD148" s="22">
        <f>IF(D148="","",VLOOKUP(D148,'HK1'!D148:AF217,27,0)+VLOOKUP(D148,'HK2'!D148:AF217,27,0))</f>
        <v>3.5999999999999996</v>
      </c>
      <c r="AE148" s="22">
        <f>IF(D148="","",VLOOKUP(D148,'HK1'!D148:AF217,28,0)+VLOOKUP(D148,'HK2'!D148:AF217,28,0))</f>
        <v>3.6</v>
      </c>
      <c r="AF148" s="15">
        <f>IF(D148="","",VLOOKUP(D148,'HK1'!D148:AF217,29,0)+VLOOKUP(D148,'HK2'!D148:AF217,29,0))</f>
        <v>54.4</v>
      </c>
      <c r="AG148" s="16">
        <f t="shared" si="2"/>
        <v>181.3</v>
      </c>
    </row>
    <row r="149" spans="1:33">
      <c r="A149" s="8">
        <v>146</v>
      </c>
      <c r="B149" s="9">
        <v>1010027</v>
      </c>
      <c r="C149" s="9" t="s">
        <v>179</v>
      </c>
      <c r="D149" s="9" t="s">
        <v>184</v>
      </c>
      <c r="E149" s="10">
        <f>IF(D149="","",VLOOKUP(D149,'HK1'!D149:AF218,2,0)+VLOOKUP(D149,'HK2'!D149:AF218,2,0))</f>
        <v>0</v>
      </c>
      <c r="F149" s="11">
        <f>IF(D149="","",VLOOKUP(D149,'HK1'!D149:AF218,3,0)+VLOOKUP(D149,'HK2'!D149:AF218,3,0))</f>
        <v>0</v>
      </c>
      <c r="G149" s="11">
        <f>IF(D149="","",VLOOKUP(D149,'HK1'!D149:AF218,4,0)+VLOOKUP(D149,'HK2'!D149:AF218,4,0))</f>
        <v>0</v>
      </c>
      <c r="H149" s="11">
        <f>IF(D149="","",VLOOKUP(D149,'HK1'!D149:AF218,5,0)+VLOOKUP(D149,'HK2'!D149:AF218,5,0))</f>
        <v>0</v>
      </c>
      <c r="I149" s="12">
        <f>IF(D149="","",VLOOKUP(D149,'HK1'!D149:AF218,6,0)+VLOOKUP(D149,'HK2'!D149:AF218,6,0))</f>
        <v>0</v>
      </c>
      <c r="J149" s="21">
        <f>IF(D149="","",VLOOKUP(D149,'HK1'!D149:AF218,7,0)+VLOOKUP(D149,'HK2'!D149:AF218,7,0))</f>
        <v>8.7999999999999989</v>
      </c>
      <c r="K149" s="21">
        <f>IF(D149="","",VLOOKUP(D149,'HK1'!D149:AF218,8,0)+VLOOKUP(D149,'HK2'!D149:AF218,8,0))</f>
        <v>12.8</v>
      </c>
      <c r="L149" s="21">
        <f>IF(D149="","",VLOOKUP(D149,'HK1'!D149:AF218,9,0)+VLOOKUP(D149,'HK2'!D149:AF218,9,0))</f>
        <v>0</v>
      </c>
      <c r="M149" s="21">
        <f>IF(D149="","",VLOOKUP(D149,'HK1'!D149:AF218,10,0)+VLOOKUP(D149,'HK2'!D149:AF218,10,0))</f>
        <v>0</v>
      </c>
      <c r="N149" s="14">
        <f>IF(D149="","",VLOOKUP(D149,'HK1'!D149:AF218,11,0)+VLOOKUP(D149,'HK2'!D149:AF218,11,0))</f>
        <v>21.6</v>
      </c>
      <c r="O149" s="21">
        <f>IF(D149="","",VLOOKUP(D149,'HK1'!D149:AF218,12,0)+VLOOKUP(D149,'HK2'!D149:AF218,12,0))</f>
        <v>0</v>
      </c>
      <c r="P149" s="21">
        <f>IF(D149="","",VLOOKUP(D149,'HK1'!D149:AF218,13,0)+VLOOKUP(D149,'HK2'!D149:AF218,13,0))</f>
        <v>0</v>
      </c>
      <c r="Q149" s="14">
        <f>IF(D149="","",VLOOKUP(D149,'HK1'!D149:AF218,14,0)+VLOOKUP(D149,'HK2'!D149:AF218,14,0))</f>
        <v>0</v>
      </c>
      <c r="R149" s="21">
        <f>IF(D149="","",VLOOKUP(D149,'HK1'!D149:AF218,15,0)+VLOOKUP(D149,'HK2'!D149:AF218,15,0))</f>
        <v>0</v>
      </c>
      <c r="S149" s="21">
        <f>IF(D149="","",VLOOKUP(D149,'HK1'!D149:AF218,16,0)+VLOOKUP(D149,'HK2'!D149:AF218,16,0))</f>
        <v>0</v>
      </c>
      <c r="T149" s="14">
        <f>IF(D149="","",VLOOKUP(D149,'HK1'!D149:AF218,17,0)+VLOOKUP(D149,'HK2'!D149:AF218,17,0))</f>
        <v>0</v>
      </c>
      <c r="U149" s="21">
        <f>IF(D149="","",VLOOKUP(D149,'HK1'!D149:AF218,18,0)+VLOOKUP(D149,'HK2'!D149:AF218,18,0))</f>
        <v>0</v>
      </c>
      <c r="V149" s="21">
        <f>IF(D149="","",VLOOKUP(D149,'HK1'!D149:AF218,19,0)+VLOOKUP(D149,'HK2'!D149:AF218,19,0))</f>
        <v>0</v>
      </c>
      <c r="W149" s="22">
        <f>IF(D149="","",VLOOKUP(D149,'HK1'!D149:AF218,20,0)+VLOOKUP(D149,'HK2'!D149:AF218,20,0))</f>
        <v>0</v>
      </c>
      <c r="X149" s="21">
        <f>IF(D149="","",VLOOKUP(D149,'HK1'!D149:AF218,21,0)+VLOOKUP(D149,'HK2'!D149:AF218,21,0))</f>
        <v>0</v>
      </c>
      <c r="Y149" s="21">
        <f>IF(D149="","",VLOOKUP(D149,'HK1'!D149:AF218,22,0)+VLOOKUP(D149,'HK2'!D149:AF218,22,0))</f>
        <v>0</v>
      </c>
      <c r="Z149" s="22">
        <f>IF(D149="","",VLOOKUP(D149,'HK1'!D149:AF218,23,0)+VLOOKUP(D149,'HK2'!D149:AF218,23,0))</f>
        <v>0</v>
      </c>
      <c r="AA149" s="21">
        <f>IF(D149="","",VLOOKUP(D149,'HK1'!D149:AF218,24,0)+VLOOKUP(D149,'HK2'!D149:AF218,24,0))</f>
        <v>0</v>
      </c>
      <c r="AB149" s="21">
        <f>IF(D149="","",VLOOKUP(D149,'HK1'!D149:AF218,25,0)+VLOOKUP(D149,'HK2'!D149:AF218,25,0))</f>
        <v>0</v>
      </c>
      <c r="AC149" s="22">
        <f>IF(D149="","",VLOOKUP(D149,'HK1'!D149:AF218,26,0)+VLOOKUP(D149,'HK2'!D149:AF218,26,0))</f>
        <v>0</v>
      </c>
      <c r="AD149" s="22">
        <f>IF(D149="","",VLOOKUP(D149,'HK1'!D149:AF218,27,0)+VLOOKUP(D149,'HK2'!D149:AF218,27,0))</f>
        <v>0</v>
      </c>
      <c r="AE149" s="22">
        <f>IF(D149="","",VLOOKUP(D149,'HK1'!D149:AF218,28,0)+VLOOKUP(D149,'HK2'!D149:AF218,28,0))</f>
        <v>0</v>
      </c>
      <c r="AF149" s="15">
        <f>IF(D149="","",VLOOKUP(D149,'HK1'!D149:AF218,29,0)+VLOOKUP(D149,'HK2'!D149:AF218,29,0))</f>
        <v>21.6</v>
      </c>
      <c r="AG149" s="16">
        <f t="shared" si="2"/>
        <v>72</v>
      </c>
    </row>
    <row r="150" spans="1:33">
      <c r="A150" s="8">
        <v>147</v>
      </c>
      <c r="B150" s="9">
        <v>1010019</v>
      </c>
      <c r="C150" s="9" t="s">
        <v>179</v>
      </c>
      <c r="D150" s="9" t="s">
        <v>185</v>
      </c>
      <c r="E150" s="10">
        <f>IF(D150="","",VLOOKUP(D150,'HK1'!D150:AF219,2,0)+VLOOKUP(D150,'HK2'!D150:AF219,2,0))</f>
        <v>0</v>
      </c>
      <c r="F150" s="11">
        <f>IF(D150="","",VLOOKUP(D150,'HK1'!D150:AF219,3,0)+VLOOKUP(D150,'HK2'!D150:AF219,3,0))</f>
        <v>0</v>
      </c>
      <c r="G150" s="11">
        <f>IF(D150="","",VLOOKUP(D150,'HK1'!D150:AF219,4,0)+VLOOKUP(D150,'HK2'!D150:AF219,4,0))</f>
        <v>0</v>
      </c>
      <c r="H150" s="11">
        <f>IF(D150="","",VLOOKUP(D150,'HK1'!D150:AF219,5,0)+VLOOKUP(D150,'HK2'!D150:AF219,5,0))</f>
        <v>0</v>
      </c>
      <c r="I150" s="12">
        <f>IF(D150="","",VLOOKUP(D150,'HK1'!D150:AF219,6,0)+VLOOKUP(D150,'HK2'!D150:AF219,6,0))</f>
        <v>0</v>
      </c>
      <c r="J150" s="21">
        <f>IF(D150="","",VLOOKUP(D150,'HK1'!D150:AF219,7,0)+VLOOKUP(D150,'HK2'!D150:AF219,7,0))</f>
        <v>4.8</v>
      </c>
      <c r="K150" s="21">
        <f>IF(D150="","",VLOOKUP(D150,'HK1'!D150:AF219,8,0)+VLOOKUP(D150,'HK2'!D150:AF219,8,0))</f>
        <v>20.399999999999999</v>
      </c>
      <c r="L150" s="21">
        <f>IF(D150="","",VLOOKUP(D150,'HK1'!D150:AF219,9,0)+VLOOKUP(D150,'HK2'!D150:AF219,9,0))</f>
        <v>0</v>
      </c>
      <c r="M150" s="21">
        <f>IF(D150="","",VLOOKUP(D150,'HK1'!D150:AF219,10,0)+VLOOKUP(D150,'HK2'!D150:AF219,10,0))</f>
        <v>0</v>
      </c>
      <c r="N150" s="14">
        <f>IF(D150="","",VLOOKUP(D150,'HK1'!D150:AF219,11,0)+VLOOKUP(D150,'HK2'!D150:AF219,11,0))</f>
        <v>25.199999999999996</v>
      </c>
      <c r="O150" s="21">
        <f>IF(D150="","",VLOOKUP(D150,'HK1'!D150:AF219,12,0)+VLOOKUP(D150,'HK2'!D150:AF219,12,0))</f>
        <v>0</v>
      </c>
      <c r="P150" s="21">
        <f>IF(D150="","",VLOOKUP(D150,'HK1'!D150:AF219,13,0)+VLOOKUP(D150,'HK2'!D150:AF219,13,0))</f>
        <v>0</v>
      </c>
      <c r="Q150" s="14">
        <f>IF(D150="","",VLOOKUP(D150,'HK1'!D150:AF219,14,0)+VLOOKUP(D150,'HK2'!D150:AF219,14,0))</f>
        <v>0</v>
      </c>
      <c r="R150" s="21">
        <f>IF(D150="","",VLOOKUP(D150,'HK1'!D150:AF219,15,0)+VLOOKUP(D150,'HK2'!D150:AF219,15,0))</f>
        <v>0</v>
      </c>
      <c r="S150" s="21">
        <f>IF(D150="","",VLOOKUP(D150,'HK1'!D150:AF219,16,0)+VLOOKUP(D150,'HK2'!D150:AF219,16,0))</f>
        <v>0</v>
      </c>
      <c r="T150" s="14">
        <f>IF(D150="","",VLOOKUP(D150,'HK1'!D150:AF219,17,0)+VLOOKUP(D150,'HK2'!D150:AF219,17,0))</f>
        <v>0</v>
      </c>
      <c r="U150" s="21">
        <f>IF(D150="","",VLOOKUP(D150,'HK1'!D150:AF219,18,0)+VLOOKUP(D150,'HK2'!D150:AF219,18,0))</f>
        <v>0</v>
      </c>
      <c r="V150" s="21">
        <f>IF(D150="","",VLOOKUP(D150,'HK1'!D150:AF219,19,0)+VLOOKUP(D150,'HK2'!D150:AF219,19,0))</f>
        <v>0</v>
      </c>
      <c r="W150" s="22">
        <f>IF(D150="","",VLOOKUP(D150,'HK1'!D150:AF219,20,0)+VLOOKUP(D150,'HK2'!D150:AF219,20,0))</f>
        <v>0</v>
      </c>
      <c r="X150" s="21">
        <f>IF(D150="","",VLOOKUP(D150,'HK1'!D150:AF219,21,0)+VLOOKUP(D150,'HK2'!D150:AF219,21,0))</f>
        <v>0</v>
      </c>
      <c r="Y150" s="21">
        <f>IF(D150="","",VLOOKUP(D150,'HK1'!D150:AF219,22,0)+VLOOKUP(D150,'HK2'!D150:AF219,22,0))</f>
        <v>0</v>
      </c>
      <c r="Z150" s="22">
        <f>IF(D150="","",VLOOKUP(D150,'HK1'!D150:AF219,23,0)+VLOOKUP(D150,'HK2'!D150:AF219,23,0))</f>
        <v>0</v>
      </c>
      <c r="AA150" s="21">
        <f>IF(D150="","",VLOOKUP(D150,'HK1'!D150:AF219,24,0)+VLOOKUP(D150,'HK2'!D150:AF219,24,0))</f>
        <v>0</v>
      </c>
      <c r="AB150" s="21">
        <f>IF(D150="","",VLOOKUP(D150,'HK1'!D150:AF219,25,0)+VLOOKUP(D150,'HK2'!D150:AF219,25,0))</f>
        <v>0</v>
      </c>
      <c r="AC150" s="22">
        <f>IF(D150="","",VLOOKUP(D150,'HK1'!D150:AF219,26,0)+VLOOKUP(D150,'HK2'!D150:AF219,26,0))</f>
        <v>0</v>
      </c>
      <c r="AD150" s="22">
        <f>IF(D150="","",VLOOKUP(D150,'HK1'!D150:AF219,27,0)+VLOOKUP(D150,'HK2'!D150:AF219,27,0))</f>
        <v>2.4</v>
      </c>
      <c r="AE150" s="22">
        <f>IF(D150="","",VLOOKUP(D150,'HK1'!D150:AF219,28,0)+VLOOKUP(D150,'HK2'!D150:AF219,28,0))</f>
        <v>0</v>
      </c>
      <c r="AF150" s="15">
        <f>IF(D150="","",VLOOKUP(D150,'HK1'!D150:AF219,29,0)+VLOOKUP(D150,'HK2'!D150:AF219,29,0))</f>
        <v>27.6</v>
      </c>
      <c r="AG150" s="16">
        <f t="shared" si="2"/>
        <v>92</v>
      </c>
    </row>
    <row r="151" spans="1:33">
      <c r="A151" s="8">
        <v>148</v>
      </c>
      <c r="B151" s="9">
        <v>1010011</v>
      </c>
      <c r="C151" s="9" t="s">
        <v>179</v>
      </c>
      <c r="D151" s="9" t="s">
        <v>186</v>
      </c>
      <c r="E151" s="10">
        <f>IF(D151="","",VLOOKUP(D151,'HK1'!D151:AF220,2,0)+VLOOKUP(D151,'HK2'!D151:AF220,2,0))</f>
        <v>0</v>
      </c>
      <c r="F151" s="11">
        <f>IF(D151="","",VLOOKUP(D151,'HK1'!D151:AF220,3,0)+VLOOKUP(D151,'HK2'!D151:AF220,3,0))</f>
        <v>0</v>
      </c>
      <c r="G151" s="11">
        <f>IF(D151="","",VLOOKUP(D151,'HK1'!D151:AF220,4,0)+VLOOKUP(D151,'HK2'!D151:AF220,4,0))</f>
        <v>0</v>
      </c>
      <c r="H151" s="11">
        <f>IF(D151="","",VLOOKUP(D151,'HK1'!D151:AF220,5,0)+VLOOKUP(D151,'HK2'!D151:AF220,5,0))</f>
        <v>0</v>
      </c>
      <c r="I151" s="12">
        <f>IF(D151="","",VLOOKUP(D151,'HK1'!D151:AF220,6,0)+VLOOKUP(D151,'HK2'!D151:AF220,6,0))</f>
        <v>0</v>
      </c>
      <c r="J151" s="21">
        <f>IF(D151="","",VLOOKUP(D151,'HK1'!D151:AF220,7,0)+VLOOKUP(D151,'HK2'!D151:AF220,7,0))</f>
        <v>31.599999999999994</v>
      </c>
      <c r="K151" s="21">
        <f>IF(D151="","",VLOOKUP(D151,'HK1'!D151:AF220,8,0)+VLOOKUP(D151,'HK2'!D151:AF220,8,0))</f>
        <v>0</v>
      </c>
      <c r="L151" s="21">
        <f>IF(D151="","",VLOOKUP(D151,'HK1'!D151:AF220,9,0)+VLOOKUP(D151,'HK2'!D151:AF220,9,0))</f>
        <v>0</v>
      </c>
      <c r="M151" s="21">
        <f>IF(D151="","",VLOOKUP(D151,'HK1'!D151:AF220,10,0)+VLOOKUP(D151,'HK2'!D151:AF220,10,0))</f>
        <v>0</v>
      </c>
      <c r="N151" s="14">
        <f>IF(D151="","",VLOOKUP(D151,'HK1'!D151:AF220,11,0)+VLOOKUP(D151,'HK2'!D151:AF220,11,0))</f>
        <v>31.599999999999994</v>
      </c>
      <c r="O151" s="21">
        <f>IF(D151="","",VLOOKUP(D151,'HK1'!D151:AF220,12,0)+VLOOKUP(D151,'HK2'!D151:AF220,12,0))</f>
        <v>0</v>
      </c>
      <c r="P151" s="21">
        <f>IF(D151="","",VLOOKUP(D151,'HK1'!D151:AF220,13,0)+VLOOKUP(D151,'HK2'!D151:AF220,13,0))</f>
        <v>0</v>
      </c>
      <c r="Q151" s="14">
        <f>IF(D151="","",VLOOKUP(D151,'HK1'!D151:AF220,14,0)+VLOOKUP(D151,'HK2'!D151:AF220,14,0))</f>
        <v>0</v>
      </c>
      <c r="R151" s="21">
        <f>IF(D151="","",VLOOKUP(D151,'HK1'!D151:AF220,15,0)+VLOOKUP(D151,'HK2'!D151:AF220,15,0))</f>
        <v>0</v>
      </c>
      <c r="S151" s="21">
        <f>IF(D151="","",VLOOKUP(D151,'HK1'!D151:AF220,16,0)+VLOOKUP(D151,'HK2'!D151:AF220,16,0))</f>
        <v>0</v>
      </c>
      <c r="T151" s="14">
        <f>IF(D151="","",VLOOKUP(D151,'HK1'!D151:AF220,17,0)+VLOOKUP(D151,'HK2'!D151:AF220,17,0))</f>
        <v>0</v>
      </c>
      <c r="U151" s="21">
        <f>IF(D151="","",VLOOKUP(D151,'HK1'!D151:AF220,18,0)+VLOOKUP(D151,'HK2'!D151:AF220,18,0))</f>
        <v>0</v>
      </c>
      <c r="V151" s="21">
        <f>IF(D151="","",VLOOKUP(D151,'HK1'!D151:AF220,19,0)+VLOOKUP(D151,'HK2'!D151:AF220,19,0))</f>
        <v>0</v>
      </c>
      <c r="W151" s="22">
        <f>IF(D151="","",VLOOKUP(D151,'HK1'!D151:AF220,20,0)+VLOOKUP(D151,'HK2'!D151:AF220,20,0))</f>
        <v>0</v>
      </c>
      <c r="X151" s="21">
        <f>IF(D151="","",VLOOKUP(D151,'HK1'!D151:AF220,21,0)+VLOOKUP(D151,'HK2'!D151:AF220,21,0))</f>
        <v>0</v>
      </c>
      <c r="Y151" s="21">
        <f>IF(D151="","",VLOOKUP(D151,'HK1'!D151:AF220,22,0)+VLOOKUP(D151,'HK2'!D151:AF220,22,0))</f>
        <v>0</v>
      </c>
      <c r="Z151" s="22">
        <f>IF(D151="","",VLOOKUP(D151,'HK1'!D151:AF220,23,0)+VLOOKUP(D151,'HK2'!D151:AF220,23,0))</f>
        <v>0</v>
      </c>
      <c r="AA151" s="21">
        <f>IF(D151="","",VLOOKUP(D151,'HK1'!D151:AF220,24,0)+VLOOKUP(D151,'HK2'!D151:AF220,24,0))</f>
        <v>0</v>
      </c>
      <c r="AB151" s="21">
        <f>IF(D151="","",VLOOKUP(D151,'HK1'!D151:AF220,25,0)+VLOOKUP(D151,'HK2'!D151:AF220,25,0))</f>
        <v>0</v>
      </c>
      <c r="AC151" s="22">
        <f>IF(D151="","",VLOOKUP(D151,'HK1'!D151:AF220,26,0)+VLOOKUP(D151,'HK2'!D151:AF220,26,0))</f>
        <v>0</v>
      </c>
      <c r="AD151" s="22">
        <f>IF(D151="","",VLOOKUP(D151,'HK1'!D151:AF220,27,0)+VLOOKUP(D151,'HK2'!D151:AF220,27,0))</f>
        <v>2.8</v>
      </c>
      <c r="AE151" s="22">
        <f>IF(D151="","",VLOOKUP(D151,'HK1'!D151:AF220,28,0)+VLOOKUP(D151,'HK2'!D151:AF220,28,0))</f>
        <v>0</v>
      </c>
      <c r="AF151" s="15">
        <f>IF(D151="","",VLOOKUP(D151,'HK1'!D151:AF220,29,0)+VLOOKUP(D151,'HK2'!D151:AF220,29,0))</f>
        <v>34.4</v>
      </c>
      <c r="AG151" s="16">
        <f t="shared" si="2"/>
        <v>114.7</v>
      </c>
    </row>
    <row r="152" spans="1:33">
      <c r="A152" s="8">
        <v>149</v>
      </c>
      <c r="B152" s="9">
        <v>1002025</v>
      </c>
      <c r="C152" s="9" t="s">
        <v>179</v>
      </c>
      <c r="D152" s="9" t="s">
        <v>187</v>
      </c>
      <c r="E152" s="10">
        <f>IF(D152="","",VLOOKUP(D152,'HK1'!D152:AF221,2,0)+VLOOKUP(D152,'HK2'!D152:AF221,2,0))</f>
        <v>0</v>
      </c>
      <c r="F152" s="11">
        <f>IF(D152="","",VLOOKUP(D152,'HK1'!D152:AF221,3,0)+VLOOKUP(D152,'HK2'!D152:AF221,3,0))</f>
        <v>6</v>
      </c>
      <c r="G152" s="11">
        <f>IF(D152="","",VLOOKUP(D152,'HK1'!D152:AF221,4,0)+VLOOKUP(D152,'HK2'!D152:AF221,4,0))</f>
        <v>0</v>
      </c>
      <c r="H152" s="11">
        <f>IF(D152="","",VLOOKUP(D152,'HK1'!D152:AF221,5,0)+VLOOKUP(D152,'HK2'!D152:AF221,5,0))</f>
        <v>0</v>
      </c>
      <c r="I152" s="12">
        <f>IF(D152="","",VLOOKUP(D152,'HK1'!D152:AF221,6,0)+VLOOKUP(D152,'HK2'!D152:AF221,6,0))</f>
        <v>12</v>
      </c>
      <c r="J152" s="21">
        <f>IF(D152="","",VLOOKUP(D152,'HK1'!D152:AF221,7,0)+VLOOKUP(D152,'HK2'!D152:AF221,7,0))</f>
        <v>0</v>
      </c>
      <c r="K152" s="21">
        <f>IF(D152="","",VLOOKUP(D152,'HK1'!D152:AF221,8,0)+VLOOKUP(D152,'HK2'!D152:AF221,8,0))</f>
        <v>25.599999999999998</v>
      </c>
      <c r="L152" s="21">
        <f>IF(D152="","",VLOOKUP(D152,'HK1'!D152:AF221,9,0)+VLOOKUP(D152,'HK2'!D152:AF221,9,0))</f>
        <v>0</v>
      </c>
      <c r="M152" s="21">
        <f>IF(D152="","",VLOOKUP(D152,'HK1'!D152:AF221,10,0)+VLOOKUP(D152,'HK2'!D152:AF221,10,0))</f>
        <v>0</v>
      </c>
      <c r="N152" s="14">
        <f>IF(D152="","",VLOOKUP(D152,'HK1'!D152:AF221,11,0)+VLOOKUP(D152,'HK2'!D152:AF221,11,0))</f>
        <v>25.599999999999998</v>
      </c>
      <c r="O152" s="21">
        <f>IF(D152="","",VLOOKUP(D152,'HK1'!D152:AF221,12,0)+VLOOKUP(D152,'HK2'!D152:AF221,12,0))</f>
        <v>0</v>
      </c>
      <c r="P152" s="21">
        <f>IF(D152="","",VLOOKUP(D152,'HK1'!D152:AF221,13,0)+VLOOKUP(D152,'HK2'!D152:AF221,13,0))</f>
        <v>0</v>
      </c>
      <c r="Q152" s="14">
        <f>IF(D152="","",VLOOKUP(D152,'HK1'!D152:AF221,14,0)+VLOOKUP(D152,'HK2'!D152:AF221,14,0))</f>
        <v>0</v>
      </c>
      <c r="R152" s="21">
        <f>IF(D152="","",VLOOKUP(D152,'HK1'!D152:AF221,15,0)+VLOOKUP(D152,'HK2'!D152:AF221,15,0))</f>
        <v>0</v>
      </c>
      <c r="S152" s="21">
        <f>IF(D152="","",VLOOKUP(D152,'HK1'!D152:AF221,16,0)+VLOOKUP(D152,'HK2'!D152:AF221,16,0))</f>
        <v>0</v>
      </c>
      <c r="T152" s="14">
        <f>IF(D152="","",VLOOKUP(D152,'HK1'!D152:AF221,17,0)+VLOOKUP(D152,'HK2'!D152:AF221,17,0))</f>
        <v>0</v>
      </c>
      <c r="U152" s="21">
        <f>IF(D152="","",VLOOKUP(D152,'HK1'!D152:AF221,18,0)+VLOOKUP(D152,'HK2'!D152:AF221,18,0))</f>
        <v>0</v>
      </c>
      <c r="V152" s="21">
        <f>IF(D152="","",VLOOKUP(D152,'HK1'!D152:AF221,19,0)+VLOOKUP(D152,'HK2'!D152:AF221,19,0))</f>
        <v>0</v>
      </c>
      <c r="W152" s="22">
        <f>IF(D152="","",VLOOKUP(D152,'HK1'!D152:AF221,20,0)+VLOOKUP(D152,'HK2'!D152:AF221,20,0))</f>
        <v>0</v>
      </c>
      <c r="X152" s="21">
        <f>IF(D152="","",VLOOKUP(D152,'HK1'!D152:AF221,21,0)+VLOOKUP(D152,'HK2'!D152:AF221,21,0))</f>
        <v>0</v>
      </c>
      <c r="Y152" s="21">
        <f>IF(D152="","",VLOOKUP(D152,'HK1'!D152:AF221,22,0)+VLOOKUP(D152,'HK2'!D152:AF221,22,0))</f>
        <v>0</v>
      </c>
      <c r="Z152" s="22">
        <f>IF(D152="","",VLOOKUP(D152,'HK1'!D152:AF221,23,0)+VLOOKUP(D152,'HK2'!D152:AF221,23,0))</f>
        <v>0</v>
      </c>
      <c r="AA152" s="21">
        <f>IF(D152="","",VLOOKUP(D152,'HK1'!D152:AF221,24,0)+VLOOKUP(D152,'HK2'!D152:AF221,24,0))</f>
        <v>0</v>
      </c>
      <c r="AB152" s="21">
        <f>IF(D152="","",VLOOKUP(D152,'HK1'!D152:AF221,25,0)+VLOOKUP(D152,'HK2'!D152:AF221,25,0))</f>
        <v>0</v>
      </c>
      <c r="AC152" s="22">
        <f>IF(D152="","",VLOOKUP(D152,'HK1'!D152:AF221,26,0)+VLOOKUP(D152,'HK2'!D152:AF221,26,0))</f>
        <v>0</v>
      </c>
      <c r="AD152" s="22">
        <f>IF(D152="","",VLOOKUP(D152,'HK1'!D152:AF221,27,0)+VLOOKUP(D152,'HK2'!D152:AF221,27,0))</f>
        <v>0</v>
      </c>
      <c r="AE152" s="22">
        <f>IF(D152="","",VLOOKUP(D152,'HK1'!D152:AF221,28,0)+VLOOKUP(D152,'HK2'!D152:AF221,28,0))</f>
        <v>0</v>
      </c>
      <c r="AF152" s="15">
        <f>IF(D152="","",VLOOKUP(D152,'HK1'!D152:AF221,29,0)+VLOOKUP(D152,'HK2'!D152:AF221,29,0))</f>
        <v>37.6</v>
      </c>
      <c r="AG152" s="16">
        <f t="shared" si="2"/>
        <v>125.3</v>
      </c>
    </row>
    <row r="153" spans="1:33">
      <c r="A153" s="8">
        <v>150</v>
      </c>
      <c r="B153" s="9">
        <v>1010010</v>
      </c>
      <c r="C153" s="9" t="s">
        <v>179</v>
      </c>
      <c r="D153" s="9" t="s">
        <v>188</v>
      </c>
      <c r="E153" s="10">
        <f>IF(D153="","",VLOOKUP(D153,'HK1'!D153:AF222,2,0)+VLOOKUP(D153,'HK2'!D153:AF222,2,0))</f>
        <v>0</v>
      </c>
      <c r="F153" s="11">
        <f>IF(D153="","",VLOOKUP(D153,'HK1'!D153:AF222,3,0)+VLOOKUP(D153,'HK2'!D153:AF222,3,0))</f>
        <v>0</v>
      </c>
      <c r="G153" s="11">
        <f>IF(D153="","",VLOOKUP(D153,'HK1'!D153:AF222,4,0)+VLOOKUP(D153,'HK2'!D153:AF222,4,0))</f>
        <v>0</v>
      </c>
      <c r="H153" s="11">
        <f>IF(D153="","",VLOOKUP(D153,'HK1'!D153:AF222,5,0)+VLOOKUP(D153,'HK2'!D153:AF222,5,0))</f>
        <v>0</v>
      </c>
      <c r="I153" s="12">
        <f>IF(D153="","",VLOOKUP(D153,'HK1'!D153:AF222,6,0)+VLOOKUP(D153,'HK2'!D153:AF222,6,0))</f>
        <v>0</v>
      </c>
      <c r="J153" s="21">
        <f>IF(D153="","",VLOOKUP(D153,'HK1'!D153:AF222,7,0)+VLOOKUP(D153,'HK2'!D153:AF222,7,0))</f>
        <v>33.999999999999993</v>
      </c>
      <c r="K153" s="21">
        <f>IF(D153="","",VLOOKUP(D153,'HK1'!D153:AF222,8,0)+VLOOKUP(D153,'HK2'!D153:AF222,8,0))</f>
        <v>0</v>
      </c>
      <c r="L153" s="21">
        <f>IF(D153="","",VLOOKUP(D153,'HK1'!D153:AF222,9,0)+VLOOKUP(D153,'HK2'!D153:AF222,9,0))</f>
        <v>0</v>
      </c>
      <c r="M153" s="21">
        <f>IF(D153="","",VLOOKUP(D153,'HK1'!D153:AF222,10,0)+VLOOKUP(D153,'HK2'!D153:AF222,10,0))</f>
        <v>0</v>
      </c>
      <c r="N153" s="14">
        <f>IF(D153="","",VLOOKUP(D153,'HK1'!D153:AF222,11,0)+VLOOKUP(D153,'HK2'!D153:AF222,11,0))</f>
        <v>33.999999999999993</v>
      </c>
      <c r="O153" s="21">
        <f>IF(D153="","",VLOOKUP(D153,'HK1'!D153:AF222,12,0)+VLOOKUP(D153,'HK2'!D153:AF222,12,0))</f>
        <v>0</v>
      </c>
      <c r="P153" s="21">
        <f>IF(D153="","",VLOOKUP(D153,'HK1'!D153:AF222,13,0)+VLOOKUP(D153,'HK2'!D153:AF222,13,0))</f>
        <v>0</v>
      </c>
      <c r="Q153" s="14">
        <f>IF(D153="","",VLOOKUP(D153,'HK1'!D153:AF222,14,0)+VLOOKUP(D153,'HK2'!D153:AF222,14,0))</f>
        <v>0</v>
      </c>
      <c r="R153" s="21">
        <f>IF(D153="","",VLOOKUP(D153,'HK1'!D153:AF222,15,0)+VLOOKUP(D153,'HK2'!D153:AF222,15,0))</f>
        <v>0</v>
      </c>
      <c r="S153" s="21">
        <f>IF(D153="","",VLOOKUP(D153,'HK1'!D153:AF222,16,0)+VLOOKUP(D153,'HK2'!D153:AF222,16,0))</f>
        <v>0</v>
      </c>
      <c r="T153" s="14">
        <f>IF(D153="","",VLOOKUP(D153,'HK1'!D153:AF222,17,0)+VLOOKUP(D153,'HK2'!D153:AF222,17,0))</f>
        <v>0</v>
      </c>
      <c r="U153" s="21">
        <f>IF(D153="","",VLOOKUP(D153,'HK1'!D153:AF222,18,0)+VLOOKUP(D153,'HK2'!D153:AF222,18,0))</f>
        <v>0</v>
      </c>
      <c r="V153" s="21">
        <f>IF(D153="","",VLOOKUP(D153,'HK1'!D153:AF222,19,0)+VLOOKUP(D153,'HK2'!D153:AF222,19,0))</f>
        <v>0</v>
      </c>
      <c r="W153" s="22">
        <f>IF(D153="","",VLOOKUP(D153,'HK1'!D153:AF222,20,0)+VLOOKUP(D153,'HK2'!D153:AF222,20,0))</f>
        <v>0</v>
      </c>
      <c r="X153" s="21">
        <f>IF(D153="","",VLOOKUP(D153,'HK1'!D153:AF222,21,0)+VLOOKUP(D153,'HK2'!D153:AF222,21,0))</f>
        <v>0</v>
      </c>
      <c r="Y153" s="21">
        <f>IF(D153="","",VLOOKUP(D153,'HK1'!D153:AF222,22,0)+VLOOKUP(D153,'HK2'!D153:AF222,22,0))</f>
        <v>0</v>
      </c>
      <c r="Z153" s="22">
        <f>IF(D153="","",VLOOKUP(D153,'HK1'!D153:AF222,23,0)+VLOOKUP(D153,'HK2'!D153:AF222,23,0))</f>
        <v>0</v>
      </c>
      <c r="AA153" s="21">
        <f>IF(D153="","",VLOOKUP(D153,'HK1'!D153:AF222,24,0)+VLOOKUP(D153,'HK2'!D153:AF222,24,0))</f>
        <v>0</v>
      </c>
      <c r="AB153" s="21">
        <f>IF(D153="","",VLOOKUP(D153,'HK1'!D153:AF222,25,0)+VLOOKUP(D153,'HK2'!D153:AF222,25,0))</f>
        <v>0</v>
      </c>
      <c r="AC153" s="22">
        <f>IF(D153="","",VLOOKUP(D153,'HK1'!D153:AF222,26,0)+VLOOKUP(D153,'HK2'!D153:AF222,26,0))</f>
        <v>0</v>
      </c>
      <c r="AD153" s="22">
        <f>IF(D153="","",VLOOKUP(D153,'HK1'!D153:AF222,27,0)+VLOOKUP(D153,'HK2'!D153:AF222,27,0))</f>
        <v>0</v>
      </c>
      <c r="AE153" s="22">
        <f>IF(D153="","",VLOOKUP(D153,'HK1'!D153:AF222,28,0)+VLOOKUP(D153,'HK2'!D153:AF222,28,0))</f>
        <v>0</v>
      </c>
      <c r="AF153" s="15">
        <f>IF(D153="","",VLOOKUP(D153,'HK1'!D153:AF222,29,0)+VLOOKUP(D153,'HK2'!D153:AF222,29,0))</f>
        <v>34</v>
      </c>
      <c r="AG153" s="16">
        <f t="shared" si="2"/>
        <v>113.3</v>
      </c>
    </row>
    <row r="154" spans="1:33">
      <c r="A154" s="8">
        <v>151</v>
      </c>
      <c r="B154" s="9">
        <v>1010015</v>
      </c>
      <c r="C154" s="9" t="s">
        <v>179</v>
      </c>
      <c r="D154" s="9" t="s">
        <v>189</v>
      </c>
      <c r="E154" s="10">
        <f>IF(D154="","",VLOOKUP(D154,'HK1'!D154:AF223,2,0)+VLOOKUP(D154,'HK2'!D154:AF223,2,0))</f>
        <v>0</v>
      </c>
      <c r="F154" s="11">
        <f>IF(D154="","",VLOOKUP(D154,'HK1'!D154:AF223,3,0)+VLOOKUP(D154,'HK2'!D154:AF223,3,0))</f>
        <v>4</v>
      </c>
      <c r="G154" s="11">
        <f>IF(D154="","",VLOOKUP(D154,'HK1'!D154:AF223,4,0)+VLOOKUP(D154,'HK2'!D154:AF223,4,0))</f>
        <v>0</v>
      </c>
      <c r="H154" s="11">
        <f>IF(D154="","",VLOOKUP(D154,'HK1'!D154:AF223,5,0)+VLOOKUP(D154,'HK2'!D154:AF223,5,0))</f>
        <v>0</v>
      </c>
      <c r="I154" s="12">
        <f>IF(D154="","",VLOOKUP(D154,'HK1'!D154:AF223,6,0)+VLOOKUP(D154,'HK2'!D154:AF223,6,0))</f>
        <v>8</v>
      </c>
      <c r="J154" s="21">
        <f>IF(D154="","",VLOOKUP(D154,'HK1'!D154:AF223,7,0)+VLOOKUP(D154,'HK2'!D154:AF223,7,0))</f>
        <v>1.2</v>
      </c>
      <c r="K154" s="21">
        <f>IF(D154="","",VLOOKUP(D154,'HK1'!D154:AF223,8,0)+VLOOKUP(D154,'HK2'!D154:AF223,8,0))</f>
        <v>24.799999999999997</v>
      </c>
      <c r="L154" s="21">
        <f>IF(D154="","",VLOOKUP(D154,'HK1'!D154:AF223,9,0)+VLOOKUP(D154,'HK2'!D154:AF223,9,0))</f>
        <v>0</v>
      </c>
      <c r="M154" s="21">
        <f>IF(D154="","",VLOOKUP(D154,'HK1'!D154:AF223,10,0)+VLOOKUP(D154,'HK2'!D154:AF223,10,0))</f>
        <v>0</v>
      </c>
      <c r="N154" s="14">
        <f>IF(D154="","",VLOOKUP(D154,'HK1'!D154:AF223,11,0)+VLOOKUP(D154,'HK2'!D154:AF223,11,0))</f>
        <v>25.999999999999996</v>
      </c>
      <c r="O154" s="21">
        <f>IF(D154="","",VLOOKUP(D154,'HK1'!D154:AF223,12,0)+VLOOKUP(D154,'HK2'!D154:AF223,12,0))</f>
        <v>0</v>
      </c>
      <c r="P154" s="21">
        <f>IF(D154="","",VLOOKUP(D154,'HK1'!D154:AF223,13,0)+VLOOKUP(D154,'HK2'!D154:AF223,13,0))</f>
        <v>0</v>
      </c>
      <c r="Q154" s="14">
        <f>IF(D154="","",VLOOKUP(D154,'HK1'!D154:AF223,14,0)+VLOOKUP(D154,'HK2'!D154:AF223,14,0))</f>
        <v>0</v>
      </c>
      <c r="R154" s="21">
        <f>IF(D154="","",VLOOKUP(D154,'HK1'!D154:AF223,15,0)+VLOOKUP(D154,'HK2'!D154:AF223,15,0))</f>
        <v>0</v>
      </c>
      <c r="S154" s="21">
        <f>IF(D154="","",VLOOKUP(D154,'HK1'!D154:AF223,16,0)+VLOOKUP(D154,'HK2'!D154:AF223,16,0))</f>
        <v>0</v>
      </c>
      <c r="T154" s="14">
        <f>IF(D154="","",VLOOKUP(D154,'HK1'!D154:AF223,17,0)+VLOOKUP(D154,'HK2'!D154:AF223,17,0))</f>
        <v>0</v>
      </c>
      <c r="U154" s="21">
        <f>IF(D154="","",VLOOKUP(D154,'HK1'!D154:AF223,18,0)+VLOOKUP(D154,'HK2'!D154:AF223,18,0))</f>
        <v>0</v>
      </c>
      <c r="V154" s="21">
        <f>IF(D154="","",VLOOKUP(D154,'HK1'!D154:AF223,19,0)+VLOOKUP(D154,'HK2'!D154:AF223,19,0))</f>
        <v>0</v>
      </c>
      <c r="W154" s="22">
        <f>IF(D154="","",VLOOKUP(D154,'HK1'!D154:AF223,20,0)+VLOOKUP(D154,'HK2'!D154:AF223,20,0))</f>
        <v>0</v>
      </c>
      <c r="X154" s="21">
        <f>IF(D154="","",VLOOKUP(D154,'HK1'!D154:AF223,21,0)+VLOOKUP(D154,'HK2'!D154:AF223,21,0))</f>
        <v>0</v>
      </c>
      <c r="Y154" s="21">
        <f>IF(D154="","",VLOOKUP(D154,'HK1'!D154:AF223,22,0)+VLOOKUP(D154,'HK2'!D154:AF223,22,0))</f>
        <v>0</v>
      </c>
      <c r="Z154" s="22">
        <f>IF(D154="","",VLOOKUP(D154,'HK1'!D154:AF223,23,0)+VLOOKUP(D154,'HK2'!D154:AF223,23,0))</f>
        <v>0</v>
      </c>
      <c r="AA154" s="21">
        <f>IF(D154="","",VLOOKUP(D154,'HK1'!D154:AF223,24,0)+VLOOKUP(D154,'HK2'!D154:AF223,24,0))</f>
        <v>0</v>
      </c>
      <c r="AB154" s="21">
        <f>IF(D154="","",VLOOKUP(D154,'HK1'!D154:AF223,25,0)+VLOOKUP(D154,'HK2'!D154:AF223,25,0))</f>
        <v>0</v>
      </c>
      <c r="AC154" s="22">
        <f>IF(D154="","",VLOOKUP(D154,'HK1'!D154:AF223,26,0)+VLOOKUP(D154,'HK2'!D154:AF223,26,0))</f>
        <v>0</v>
      </c>
      <c r="AD154" s="22">
        <f>IF(D154="","",VLOOKUP(D154,'HK1'!D154:AF223,27,0)+VLOOKUP(D154,'HK2'!D154:AF223,27,0))</f>
        <v>0</v>
      </c>
      <c r="AE154" s="22">
        <f>IF(D154="","",VLOOKUP(D154,'HK1'!D154:AF223,28,0)+VLOOKUP(D154,'HK2'!D154:AF223,28,0))</f>
        <v>0</v>
      </c>
      <c r="AF154" s="15">
        <f>IF(D154="","",VLOOKUP(D154,'HK1'!D154:AF223,29,0)+VLOOKUP(D154,'HK2'!D154:AF223,29,0))</f>
        <v>34</v>
      </c>
      <c r="AG154" s="16">
        <f t="shared" si="2"/>
        <v>113.3</v>
      </c>
    </row>
    <row r="155" spans="1:33" hidden="1">
      <c r="A155" s="8">
        <v>152</v>
      </c>
      <c r="B155" s="9">
        <v>1010035</v>
      </c>
      <c r="C155" s="9" t="s">
        <v>179</v>
      </c>
      <c r="D155" s="9" t="s">
        <v>190</v>
      </c>
      <c r="E155" s="10">
        <f>IF(D155="","",VLOOKUP(D155,'HK1'!D155:AF224,2,0)+VLOOKUP(D155,'HK2'!D155:AF224,2,0))</f>
        <v>0</v>
      </c>
      <c r="F155" s="11">
        <f>IF(D155="","",VLOOKUP(D155,'HK1'!D155:AF224,3,0)+VLOOKUP(D155,'HK2'!D155:AF224,3,0))</f>
        <v>0</v>
      </c>
      <c r="G155" s="11">
        <f>IF(D155="","",VLOOKUP(D155,'HK1'!D155:AF224,4,0)+VLOOKUP(D155,'HK2'!D155:AF224,4,0))</f>
        <v>0</v>
      </c>
      <c r="H155" s="11">
        <f>IF(D155="","",VLOOKUP(D155,'HK1'!D155:AF224,5,0)+VLOOKUP(D155,'HK2'!D155:AF224,5,0))</f>
        <v>0</v>
      </c>
      <c r="I155" s="12">
        <f>IF(D155="","",VLOOKUP(D155,'HK1'!D155:AF224,6,0)+VLOOKUP(D155,'HK2'!D155:AF224,6,0))</f>
        <v>0</v>
      </c>
      <c r="J155" s="21">
        <f>IF(D155="","",VLOOKUP(D155,'HK1'!D155:AF224,7,0)+VLOOKUP(D155,'HK2'!D155:AF224,7,0))</f>
        <v>0</v>
      </c>
      <c r="K155" s="21">
        <f>IF(D155="","",VLOOKUP(D155,'HK1'!D155:AF224,8,0)+VLOOKUP(D155,'HK2'!D155:AF224,8,0))</f>
        <v>0</v>
      </c>
      <c r="L155" s="21">
        <f>IF(D155="","",VLOOKUP(D155,'HK1'!D155:AF224,9,0)+VLOOKUP(D155,'HK2'!D155:AF224,9,0))</f>
        <v>0</v>
      </c>
      <c r="M155" s="21">
        <f>IF(D155="","",VLOOKUP(D155,'HK1'!D155:AF224,10,0)+VLOOKUP(D155,'HK2'!D155:AF224,10,0))</f>
        <v>0</v>
      </c>
      <c r="N155" s="14">
        <f>IF(D155="","",VLOOKUP(D155,'HK1'!D155:AF224,11,0)+VLOOKUP(D155,'HK2'!D155:AF224,11,0))</f>
        <v>0</v>
      </c>
      <c r="O155" s="21">
        <f>IF(D155="","",VLOOKUP(D155,'HK1'!D155:AF224,12,0)+VLOOKUP(D155,'HK2'!D155:AF224,12,0))</f>
        <v>0</v>
      </c>
      <c r="P155" s="21">
        <f>IF(D155="","",VLOOKUP(D155,'HK1'!D155:AF224,13,0)+VLOOKUP(D155,'HK2'!D155:AF224,13,0))</f>
        <v>0</v>
      </c>
      <c r="Q155" s="14">
        <f>IF(D155="","",VLOOKUP(D155,'HK1'!D155:AF224,14,0)+VLOOKUP(D155,'HK2'!D155:AF224,14,0))</f>
        <v>0</v>
      </c>
      <c r="R155" s="21">
        <f>IF(D155="","",VLOOKUP(D155,'HK1'!D155:AF224,15,0)+VLOOKUP(D155,'HK2'!D155:AF224,15,0))</f>
        <v>0</v>
      </c>
      <c r="S155" s="21">
        <f>IF(D155="","",VLOOKUP(D155,'HK1'!D155:AF224,16,0)+VLOOKUP(D155,'HK2'!D155:AF224,16,0))</f>
        <v>0</v>
      </c>
      <c r="T155" s="14">
        <f>IF(D155="","",VLOOKUP(D155,'HK1'!D155:AF224,17,0)+VLOOKUP(D155,'HK2'!D155:AF224,17,0))</f>
        <v>0</v>
      </c>
      <c r="U155" s="21">
        <f>IF(D155="","",VLOOKUP(D155,'HK1'!D155:AF224,18,0)+VLOOKUP(D155,'HK2'!D155:AF224,18,0))</f>
        <v>0</v>
      </c>
      <c r="V155" s="21">
        <f>IF(D155="","",VLOOKUP(D155,'HK1'!D155:AF224,19,0)+VLOOKUP(D155,'HK2'!D155:AF224,19,0))</f>
        <v>0</v>
      </c>
      <c r="W155" s="22">
        <f>IF(D155="","",VLOOKUP(D155,'HK1'!D155:AF224,20,0)+VLOOKUP(D155,'HK2'!D155:AF224,20,0))</f>
        <v>0</v>
      </c>
      <c r="X155" s="21">
        <f>IF(D155="","",VLOOKUP(D155,'HK1'!D155:AF224,21,0)+VLOOKUP(D155,'HK2'!D155:AF224,21,0))</f>
        <v>0</v>
      </c>
      <c r="Y155" s="21">
        <f>IF(D155="","",VLOOKUP(D155,'HK1'!D155:AF224,22,0)+VLOOKUP(D155,'HK2'!D155:AF224,22,0))</f>
        <v>0</v>
      </c>
      <c r="Z155" s="22">
        <f>IF(D155="","",VLOOKUP(D155,'HK1'!D155:AF224,23,0)+VLOOKUP(D155,'HK2'!D155:AF224,23,0))</f>
        <v>0</v>
      </c>
      <c r="AA155" s="21">
        <f>IF(D155="","",VLOOKUP(D155,'HK1'!D155:AF224,24,0)+VLOOKUP(D155,'HK2'!D155:AF224,24,0))</f>
        <v>0</v>
      </c>
      <c r="AB155" s="21">
        <f>IF(D155="","",VLOOKUP(D155,'HK1'!D155:AF224,25,0)+VLOOKUP(D155,'HK2'!D155:AF224,25,0))</f>
        <v>0</v>
      </c>
      <c r="AC155" s="22">
        <f>IF(D155="","",VLOOKUP(D155,'HK1'!D155:AF224,26,0)+VLOOKUP(D155,'HK2'!D155:AF224,26,0))</f>
        <v>0</v>
      </c>
      <c r="AD155" s="22">
        <f>IF(D155="","",VLOOKUP(D155,'HK1'!D155:AF224,27,0)+VLOOKUP(D155,'HK2'!D155:AF224,27,0))</f>
        <v>0</v>
      </c>
      <c r="AE155" s="22">
        <f>IF(D155="","",VLOOKUP(D155,'HK1'!D155:AF224,28,0)+VLOOKUP(D155,'HK2'!D155:AF224,28,0))</f>
        <v>0</v>
      </c>
      <c r="AF155" s="15">
        <f>IF(D155="","",VLOOKUP(D155,'HK1'!D155:AF224,29,0)+VLOOKUP(D155,'HK2'!D155:AF224,29,0))</f>
        <v>0</v>
      </c>
      <c r="AG155" s="16">
        <f t="shared" si="2"/>
        <v>0</v>
      </c>
    </row>
    <row r="156" spans="1:33">
      <c r="A156" s="8">
        <v>153</v>
      </c>
      <c r="B156" s="9">
        <v>1010018</v>
      </c>
      <c r="C156" s="9" t="s">
        <v>179</v>
      </c>
      <c r="D156" s="9" t="s">
        <v>191</v>
      </c>
      <c r="E156" s="10">
        <f>IF(D156="","",VLOOKUP(D156,'HK1'!D156:AF225,2,0)+VLOOKUP(D156,'HK2'!D156:AF225,2,0))</f>
        <v>0</v>
      </c>
      <c r="F156" s="11">
        <f>IF(D156="","",VLOOKUP(D156,'HK1'!D156:AF225,3,0)+VLOOKUP(D156,'HK2'!D156:AF225,3,0))</f>
        <v>4</v>
      </c>
      <c r="G156" s="11">
        <f>IF(D156="","",VLOOKUP(D156,'HK1'!D156:AF225,4,0)+VLOOKUP(D156,'HK2'!D156:AF225,4,0))</f>
        <v>0</v>
      </c>
      <c r="H156" s="11">
        <f>IF(D156="","",VLOOKUP(D156,'HK1'!D156:AF225,5,0)+VLOOKUP(D156,'HK2'!D156:AF225,5,0))</f>
        <v>0</v>
      </c>
      <c r="I156" s="12">
        <f>IF(D156="","",VLOOKUP(D156,'HK1'!D156:AF225,6,0)+VLOOKUP(D156,'HK2'!D156:AF225,6,0))</f>
        <v>8</v>
      </c>
      <c r="J156" s="21">
        <f>IF(D156="","",VLOOKUP(D156,'HK1'!D156:AF225,7,0)+VLOOKUP(D156,'HK2'!D156:AF225,7,0))</f>
        <v>0</v>
      </c>
      <c r="K156" s="21">
        <f>IF(D156="","",VLOOKUP(D156,'HK1'!D156:AF225,8,0)+VLOOKUP(D156,'HK2'!D156:AF225,8,0))</f>
        <v>18</v>
      </c>
      <c r="L156" s="21">
        <f>IF(D156="","",VLOOKUP(D156,'HK1'!D156:AF225,9,0)+VLOOKUP(D156,'HK2'!D156:AF225,9,0))</f>
        <v>0</v>
      </c>
      <c r="M156" s="21">
        <f>IF(D156="","",VLOOKUP(D156,'HK1'!D156:AF225,10,0)+VLOOKUP(D156,'HK2'!D156:AF225,10,0))</f>
        <v>0</v>
      </c>
      <c r="N156" s="14">
        <f>IF(D156="","",VLOOKUP(D156,'HK1'!D156:AF225,11,0)+VLOOKUP(D156,'HK2'!D156:AF225,11,0))</f>
        <v>18</v>
      </c>
      <c r="O156" s="21">
        <f>IF(D156="","",VLOOKUP(D156,'HK1'!D156:AF225,12,0)+VLOOKUP(D156,'HK2'!D156:AF225,12,0))</f>
        <v>0</v>
      </c>
      <c r="P156" s="21">
        <f>IF(D156="","",VLOOKUP(D156,'HK1'!D156:AF225,13,0)+VLOOKUP(D156,'HK2'!D156:AF225,13,0))</f>
        <v>0</v>
      </c>
      <c r="Q156" s="14">
        <f>IF(D156="","",VLOOKUP(D156,'HK1'!D156:AF225,14,0)+VLOOKUP(D156,'HK2'!D156:AF225,14,0))</f>
        <v>0</v>
      </c>
      <c r="R156" s="21">
        <f>IF(D156="","",VLOOKUP(D156,'HK1'!D156:AF225,15,0)+VLOOKUP(D156,'HK2'!D156:AF225,15,0))</f>
        <v>0</v>
      </c>
      <c r="S156" s="21">
        <f>IF(D156="","",VLOOKUP(D156,'HK1'!D156:AF225,16,0)+VLOOKUP(D156,'HK2'!D156:AF225,16,0))</f>
        <v>0</v>
      </c>
      <c r="T156" s="14">
        <f>IF(D156="","",VLOOKUP(D156,'HK1'!D156:AF225,17,0)+VLOOKUP(D156,'HK2'!D156:AF225,17,0))</f>
        <v>0</v>
      </c>
      <c r="U156" s="21">
        <f>IF(D156="","",VLOOKUP(D156,'HK1'!D156:AF225,18,0)+VLOOKUP(D156,'HK2'!D156:AF225,18,0))</f>
        <v>0</v>
      </c>
      <c r="V156" s="21">
        <f>IF(D156="","",VLOOKUP(D156,'HK1'!D156:AF225,19,0)+VLOOKUP(D156,'HK2'!D156:AF225,19,0))</f>
        <v>0</v>
      </c>
      <c r="W156" s="22">
        <f>IF(D156="","",VLOOKUP(D156,'HK1'!D156:AF225,20,0)+VLOOKUP(D156,'HK2'!D156:AF225,20,0))</f>
        <v>0</v>
      </c>
      <c r="X156" s="21">
        <f>IF(D156="","",VLOOKUP(D156,'HK1'!D156:AF225,21,0)+VLOOKUP(D156,'HK2'!D156:AF225,21,0))</f>
        <v>0</v>
      </c>
      <c r="Y156" s="21">
        <f>IF(D156="","",VLOOKUP(D156,'HK1'!D156:AF225,22,0)+VLOOKUP(D156,'HK2'!D156:AF225,22,0))</f>
        <v>0</v>
      </c>
      <c r="Z156" s="22">
        <f>IF(D156="","",VLOOKUP(D156,'HK1'!D156:AF225,23,0)+VLOOKUP(D156,'HK2'!D156:AF225,23,0))</f>
        <v>0</v>
      </c>
      <c r="AA156" s="21">
        <f>IF(D156="","",VLOOKUP(D156,'HK1'!D156:AF225,24,0)+VLOOKUP(D156,'HK2'!D156:AF225,24,0))</f>
        <v>0</v>
      </c>
      <c r="AB156" s="21">
        <f>IF(D156="","",VLOOKUP(D156,'HK1'!D156:AF225,25,0)+VLOOKUP(D156,'HK2'!D156:AF225,25,0))</f>
        <v>0</v>
      </c>
      <c r="AC156" s="22">
        <f>IF(D156="","",VLOOKUP(D156,'HK1'!D156:AF225,26,0)+VLOOKUP(D156,'HK2'!D156:AF225,26,0))</f>
        <v>0</v>
      </c>
      <c r="AD156" s="22">
        <f>IF(D156="","",VLOOKUP(D156,'HK1'!D156:AF225,27,0)+VLOOKUP(D156,'HK2'!D156:AF225,27,0))</f>
        <v>0</v>
      </c>
      <c r="AE156" s="22">
        <f>IF(D156="","",VLOOKUP(D156,'HK1'!D156:AF225,28,0)+VLOOKUP(D156,'HK2'!D156:AF225,28,0))</f>
        <v>0</v>
      </c>
      <c r="AF156" s="15">
        <f>IF(D156="","",VLOOKUP(D156,'HK1'!D156:AF225,29,0)+VLOOKUP(D156,'HK2'!D156:AF225,29,0))</f>
        <v>26</v>
      </c>
      <c r="AG156" s="16">
        <f t="shared" si="2"/>
        <v>86.7</v>
      </c>
    </row>
    <row r="157" spans="1:33">
      <c r="A157" s="8">
        <v>154</v>
      </c>
      <c r="B157" s="9">
        <v>1010030</v>
      </c>
      <c r="C157" s="9" t="s">
        <v>179</v>
      </c>
      <c r="D157" s="9" t="s">
        <v>192</v>
      </c>
      <c r="E157" s="10">
        <f>IF(D157="","",VLOOKUP(D157,'HK1'!D157:AF226,2,0)+VLOOKUP(D157,'HK2'!D157:AF226,2,0))</f>
        <v>0</v>
      </c>
      <c r="F157" s="11">
        <f>IF(D157="","",VLOOKUP(D157,'HK1'!D157:AF226,3,0)+VLOOKUP(D157,'HK2'!D157:AF226,3,0))</f>
        <v>0</v>
      </c>
      <c r="G157" s="11">
        <f>IF(D157="","",VLOOKUP(D157,'HK1'!D157:AF226,4,0)+VLOOKUP(D157,'HK2'!D157:AF226,4,0))</f>
        <v>0</v>
      </c>
      <c r="H157" s="11">
        <f>IF(D157="","",VLOOKUP(D157,'HK1'!D157:AF226,5,0)+VLOOKUP(D157,'HK2'!D157:AF226,5,0))</f>
        <v>0</v>
      </c>
      <c r="I157" s="12">
        <f>IF(D157="","",VLOOKUP(D157,'HK1'!D157:AF226,6,0)+VLOOKUP(D157,'HK2'!D157:AF226,6,0))</f>
        <v>0</v>
      </c>
      <c r="J157" s="21">
        <f>IF(D157="","",VLOOKUP(D157,'HK1'!D157:AF226,7,0)+VLOOKUP(D157,'HK2'!D157:AF226,7,0))</f>
        <v>0</v>
      </c>
      <c r="K157" s="21">
        <f>IF(D157="","",VLOOKUP(D157,'HK1'!D157:AF226,8,0)+VLOOKUP(D157,'HK2'!D157:AF226,8,0))</f>
        <v>0</v>
      </c>
      <c r="L157" s="21">
        <f>IF(D157="","",VLOOKUP(D157,'HK1'!D157:AF226,9,0)+VLOOKUP(D157,'HK2'!D157:AF226,9,0))</f>
        <v>0</v>
      </c>
      <c r="M157" s="21">
        <f>IF(D157="","",VLOOKUP(D157,'HK1'!D157:AF226,10,0)+VLOOKUP(D157,'HK2'!D157:AF226,10,0))</f>
        <v>0</v>
      </c>
      <c r="N157" s="14">
        <f>IF(D157="","",VLOOKUP(D157,'HK1'!D157:AF226,11,0)+VLOOKUP(D157,'HK2'!D157:AF226,11,0))</f>
        <v>0</v>
      </c>
      <c r="O157" s="21">
        <f>IF(D157="","",VLOOKUP(D157,'HK1'!D157:AF226,12,0)+VLOOKUP(D157,'HK2'!D157:AF226,12,0))</f>
        <v>802</v>
      </c>
      <c r="P157" s="21">
        <f>IF(D157="","",VLOOKUP(D157,'HK1'!D157:AF226,13,0)+VLOOKUP(D157,'HK2'!D157:AF226,13,0))</f>
        <v>325</v>
      </c>
      <c r="Q157" s="14">
        <f>IF(D157="","",VLOOKUP(D157,'HK1'!D157:AF226,14,0)+VLOOKUP(D157,'HK2'!D157:AF226,14,0))</f>
        <v>56.35</v>
      </c>
      <c r="R157" s="21">
        <f>IF(D157="","",VLOOKUP(D157,'HK1'!D157:AF226,15,0)+VLOOKUP(D157,'HK2'!D157:AF226,15,0))</f>
        <v>0</v>
      </c>
      <c r="S157" s="21">
        <f>IF(D157="","",VLOOKUP(D157,'HK1'!D157:AF226,16,0)+VLOOKUP(D157,'HK2'!D157:AF226,16,0))</f>
        <v>0</v>
      </c>
      <c r="T157" s="14">
        <f>IF(D157="","",VLOOKUP(D157,'HK1'!D157:AF226,17,0)+VLOOKUP(D157,'HK2'!D157:AF226,17,0))</f>
        <v>0</v>
      </c>
      <c r="U157" s="21">
        <f>IF(D157="","",VLOOKUP(D157,'HK1'!D157:AF226,18,0)+VLOOKUP(D157,'HK2'!D157:AF226,18,0))</f>
        <v>0</v>
      </c>
      <c r="V157" s="21">
        <f>IF(D157="","",VLOOKUP(D157,'HK1'!D157:AF226,19,0)+VLOOKUP(D157,'HK2'!D157:AF226,19,0))</f>
        <v>0</v>
      </c>
      <c r="W157" s="22">
        <f>IF(D157="","",VLOOKUP(D157,'HK1'!D157:AF226,20,0)+VLOOKUP(D157,'HK2'!D157:AF226,20,0))</f>
        <v>0</v>
      </c>
      <c r="X157" s="21">
        <f>IF(D157="","",VLOOKUP(D157,'HK1'!D157:AF226,21,0)+VLOOKUP(D157,'HK2'!D157:AF226,21,0))</f>
        <v>0</v>
      </c>
      <c r="Y157" s="21">
        <f>IF(D157="","",VLOOKUP(D157,'HK1'!D157:AF226,22,0)+VLOOKUP(D157,'HK2'!D157:AF226,22,0))</f>
        <v>0</v>
      </c>
      <c r="Z157" s="22">
        <f>IF(D157="","",VLOOKUP(D157,'HK1'!D157:AF226,23,0)+VLOOKUP(D157,'HK2'!D157:AF226,23,0))</f>
        <v>0</v>
      </c>
      <c r="AA157" s="21">
        <f>IF(D157="","",VLOOKUP(D157,'HK1'!D157:AF226,24,0)+VLOOKUP(D157,'HK2'!D157:AF226,24,0))</f>
        <v>0</v>
      </c>
      <c r="AB157" s="21">
        <f>IF(D157="","",VLOOKUP(D157,'HK1'!D157:AF226,25,0)+VLOOKUP(D157,'HK2'!D157:AF226,25,0))</f>
        <v>0</v>
      </c>
      <c r="AC157" s="22">
        <f>IF(D157="","",VLOOKUP(D157,'HK1'!D157:AF226,26,0)+VLOOKUP(D157,'HK2'!D157:AF226,26,0))</f>
        <v>0</v>
      </c>
      <c r="AD157" s="22">
        <f>IF(D157="","",VLOOKUP(D157,'HK1'!D157:AF226,27,0)+VLOOKUP(D157,'HK2'!D157:AF226,27,0))</f>
        <v>0</v>
      </c>
      <c r="AE157" s="22">
        <f>IF(D157="","",VLOOKUP(D157,'HK1'!D157:AF226,28,0)+VLOOKUP(D157,'HK2'!D157:AF226,28,0))</f>
        <v>0</v>
      </c>
      <c r="AF157" s="15">
        <f>IF(D157="","",VLOOKUP(D157,'HK1'!D157:AF226,29,0)+VLOOKUP(D157,'HK2'!D157:AF226,29,0))</f>
        <v>56.4</v>
      </c>
      <c r="AG157" s="16">
        <f t="shared" si="2"/>
        <v>188</v>
      </c>
    </row>
    <row r="158" spans="1:33">
      <c r="A158" s="8">
        <v>155</v>
      </c>
      <c r="B158" s="9">
        <v>1010021</v>
      </c>
      <c r="C158" s="9" t="s">
        <v>179</v>
      </c>
      <c r="D158" s="9" t="s">
        <v>193</v>
      </c>
      <c r="E158" s="10">
        <f>IF(D158="","",VLOOKUP(D158,'HK1'!D158:AF227,2,0)+VLOOKUP(D158,'HK2'!D158:AF227,2,0))</f>
        <v>0</v>
      </c>
      <c r="F158" s="11">
        <f>IF(D158="","",VLOOKUP(D158,'HK1'!D158:AF227,3,0)+VLOOKUP(D158,'HK2'!D158:AF227,3,0))</f>
        <v>0</v>
      </c>
      <c r="G158" s="11">
        <f>IF(D158="","",VLOOKUP(D158,'HK1'!D158:AF227,4,0)+VLOOKUP(D158,'HK2'!D158:AF227,4,0))</f>
        <v>0</v>
      </c>
      <c r="H158" s="11">
        <f>IF(D158="","",VLOOKUP(D158,'HK1'!D158:AF227,5,0)+VLOOKUP(D158,'HK2'!D158:AF227,5,0))</f>
        <v>0</v>
      </c>
      <c r="I158" s="12">
        <f>IF(D158="","",VLOOKUP(D158,'HK1'!D158:AF227,6,0)+VLOOKUP(D158,'HK2'!D158:AF227,6,0))</f>
        <v>0</v>
      </c>
      <c r="J158" s="21">
        <f>IF(D158="","",VLOOKUP(D158,'HK1'!D158:AF227,7,0)+VLOOKUP(D158,'HK2'!D158:AF227,7,0))</f>
        <v>0</v>
      </c>
      <c r="K158" s="21">
        <f>IF(D158="","",VLOOKUP(D158,'HK1'!D158:AF227,8,0)+VLOOKUP(D158,'HK2'!D158:AF227,8,0))</f>
        <v>0</v>
      </c>
      <c r="L158" s="21">
        <f>IF(D158="","",VLOOKUP(D158,'HK1'!D158:AF227,9,0)+VLOOKUP(D158,'HK2'!D158:AF227,9,0))</f>
        <v>0</v>
      </c>
      <c r="M158" s="21">
        <f>IF(D158="","",VLOOKUP(D158,'HK1'!D158:AF227,10,0)+VLOOKUP(D158,'HK2'!D158:AF227,10,0))</f>
        <v>0</v>
      </c>
      <c r="N158" s="14">
        <f>IF(D158="","",VLOOKUP(D158,'HK1'!D158:AF227,11,0)+VLOOKUP(D158,'HK2'!D158:AF227,11,0))</f>
        <v>0</v>
      </c>
      <c r="O158" s="21">
        <f>IF(D158="","",VLOOKUP(D158,'HK1'!D158:AF227,12,0)+VLOOKUP(D158,'HK2'!D158:AF227,12,0))</f>
        <v>897</v>
      </c>
      <c r="P158" s="21">
        <f>IF(D158="","",VLOOKUP(D158,'HK1'!D158:AF227,13,0)+VLOOKUP(D158,'HK2'!D158:AF227,13,0))</f>
        <v>766</v>
      </c>
      <c r="Q158" s="14">
        <f>IF(D158="","",VLOOKUP(D158,'HK1'!D158:AF227,14,0)+VLOOKUP(D158,'HK2'!D158:AF227,14,0))</f>
        <v>83.149999999999991</v>
      </c>
      <c r="R158" s="21">
        <f>IF(D158="","",VLOOKUP(D158,'HK1'!D158:AF227,15,0)+VLOOKUP(D158,'HK2'!D158:AF227,15,0))</f>
        <v>0</v>
      </c>
      <c r="S158" s="21">
        <f>IF(D158="","",VLOOKUP(D158,'HK1'!D158:AF227,16,0)+VLOOKUP(D158,'HK2'!D158:AF227,16,0))</f>
        <v>0</v>
      </c>
      <c r="T158" s="14">
        <f>IF(D158="","",VLOOKUP(D158,'HK1'!D158:AF227,17,0)+VLOOKUP(D158,'HK2'!D158:AF227,17,0))</f>
        <v>0</v>
      </c>
      <c r="U158" s="21">
        <f>IF(D158="","",VLOOKUP(D158,'HK1'!D158:AF227,18,0)+VLOOKUP(D158,'HK2'!D158:AF227,18,0))</f>
        <v>0</v>
      </c>
      <c r="V158" s="21">
        <f>IF(D158="","",VLOOKUP(D158,'HK1'!D158:AF227,19,0)+VLOOKUP(D158,'HK2'!D158:AF227,19,0))</f>
        <v>0</v>
      </c>
      <c r="W158" s="22">
        <f>IF(D158="","",VLOOKUP(D158,'HK1'!D158:AF227,20,0)+VLOOKUP(D158,'HK2'!D158:AF227,20,0))</f>
        <v>0</v>
      </c>
      <c r="X158" s="21">
        <f>IF(D158="","",VLOOKUP(D158,'HK1'!D158:AF227,21,0)+VLOOKUP(D158,'HK2'!D158:AF227,21,0))</f>
        <v>0</v>
      </c>
      <c r="Y158" s="21">
        <f>IF(D158="","",VLOOKUP(D158,'HK1'!D158:AF227,22,0)+VLOOKUP(D158,'HK2'!D158:AF227,22,0))</f>
        <v>0</v>
      </c>
      <c r="Z158" s="22">
        <f>IF(D158="","",VLOOKUP(D158,'HK1'!D158:AF227,23,0)+VLOOKUP(D158,'HK2'!D158:AF227,23,0))</f>
        <v>0</v>
      </c>
      <c r="AA158" s="21">
        <f>IF(D158="","",VLOOKUP(D158,'HK1'!D158:AF227,24,0)+VLOOKUP(D158,'HK2'!D158:AF227,24,0))</f>
        <v>0</v>
      </c>
      <c r="AB158" s="21">
        <f>IF(D158="","",VLOOKUP(D158,'HK1'!D158:AF227,25,0)+VLOOKUP(D158,'HK2'!D158:AF227,25,0))</f>
        <v>0</v>
      </c>
      <c r="AC158" s="22">
        <f>IF(D158="","",VLOOKUP(D158,'HK1'!D158:AF227,26,0)+VLOOKUP(D158,'HK2'!D158:AF227,26,0))</f>
        <v>0</v>
      </c>
      <c r="AD158" s="22">
        <f>IF(D158="","",VLOOKUP(D158,'HK1'!D158:AF227,27,0)+VLOOKUP(D158,'HK2'!D158:AF227,27,0))</f>
        <v>0</v>
      </c>
      <c r="AE158" s="22">
        <f>IF(D158="","",VLOOKUP(D158,'HK1'!D158:AF227,28,0)+VLOOKUP(D158,'HK2'!D158:AF227,28,0))</f>
        <v>0</v>
      </c>
      <c r="AF158" s="15">
        <f>IF(D158="","",VLOOKUP(D158,'HK1'!D158:AF227,29,0)+VLOOKUP(D158,'HK2'!D158:AF227,29,0))</f>
        <v>83.199999999999989</v>
      </c>
      <c r="AG158" s="16">
        <f t="shared" si="2"/>
        <v>277.3</v>
      </c>
    </row>
    <row r="159" spans="1:33">
      <c r="A159" s="8">
        <v>156</v>
      </c>
      <c r="B159" s="9">
        <v>1010003</v>
      </c>
      <c r="C159" s="9" t="s">
        <v>179</v>
      </c>
      <c r="D159" s="9" t="s">
        <v>194</v>
      </c>
      <c r="E159" s="10">
        <f>IF(D159="","",VLOOKUP(D159,'HK1'!D159:AF228,2,0)+VLOOKUP(D159,'HK2'!D159:AF228,2,0))</f>
        <v>0</v>
      </c>
      <c r="F159" s="11">
        <f>IF(D159="","",VLOOKUP(D159,'HK1'!D159:AF228,3,0)+VLOOKUP(D159,'HK2'!D159:AF228,3,0))</f>
        <v>0</v>
      </c>
      <c r="G159" s="11">
        <f>IF(D159="","",VLOOKUP(D159,'HK1'!D159:AF228,4,0)+VLOOKUP(D159,'HK2'!D159:AF228,4,0))</f>
        <v>0</v>
      </c>
      <c r="H159" s="11">
        <f>IF(D159="","",VLOOKUP(D159,'HK1'!D159:AF228,5,0)+VLOOKUP(D159,'HK2'!D159:AF228,5,0))</f>
        <v>0</v>
      </c>
      <c r="I159" s="12">
        <f>IF(D159="","",VLOOKUP(D159,'HK1'!D159:AF228,6,0)+VLOOKUP(D159,'HK2'!D159:AF228,6,0))</f>
        <v>0</v>
      </c>
      <c r="J159" s="21">
        <f>IF(D159="","",VLOOKUP(D159,'HK1'!D159:AF228,7,0)+VLOOKUP(D159,'HK2'!D159:AF228,7,0))</f>
        <v>0</v>
      </c>
      <c r="K159" s="21">
        <f>IF(D159="","",VLOOKUP(D159,'HK1'!D159:AF228,8,0)+VLOOKUP(D159,'HK2'!D159:AF228,8,0))</f>
        <v>0</v>
      </c>
      <c r="L159" s="21">
        <f>IF(D159="","",VLOOKUP(D159,'HK1'!D159:AF228,9,0)+VLOOKUP(D159,'HK2'!D159:AF228,9,0))</f>
        <v>0</v>
      </c>
      <c r="M159" s="21">
        <f>IF(D159="","",VLOOKUP(D159,'HK1'!D159:AF228,10,0)+VLOOKUP(D159,'HK2'!D159:AF228,10,0))</f>
        <v>0</v>
      </c>
      <c r="N159" s="14">
        <f>IF(D159="","",VLOOKUP(D159,'HK1'!D159:AF228,11,0)+VLOOKUP(D159,'HK2'!D159:AF228,11,0))</f>
        <v>0</v>
      </c>
      <c r="O159" s="21">
        <f>IF(D159="","",VLOOKUP(D159,'HK1'!D159:AF228,12,0)+VLOOKUP(D159,'HK2'!D159:AF228,12,0))</f>
        <v>712</v>
      </c>
      <c r="P159" s="21">
        <f>IF(D159="","",VLOOKUP(D159,'HK1'!D159:AF228,13,0)+VLOOKUP(D159,'HK2'!D159:AF228,13,0))</f>
        <v>578</v>
      </c>
      <c r="Q159" s="14">
        <f>IF(D159="","",VLOOKUP(D159,'HK1'!D159:AF228,14,0)+VLOOKUP(D159,'HK2'!D159:AF228,14,0))</f>
        <v>64.5</v>
      </c>
      <c r="R159" s="21">
        <f>IF(D159="","",VLOOKUP(D159,'HK1'!D159:AF228,15,0)+VLOOKUP(D159,'HK2'!D159:AF228,15,0))</f>
        <v>0</v>
      </c>
      <c r="S159" s="21">
        <f>IF(D159="","",VLOOKUP(D159,'HK1'!D159:AF228,16,0)+VLOOKUP(D159,'HK2'!D159:AF228,16,0))</f>
        <v>0</v>
      </c>
      <c r="T159" s="14">
        <f>IF(D159="","",VLOOKUP(D159,'HK1'!D159:AF228,17,0)+VLOOKUP(D159,'HK2'!D159:AF228,17,0))</f>
        <v>0</v>
      </c>
      <c r="U159" s="21">
        <f>IF(D159="","",VLOOKUP(D159,'HK1'!D159:AF228,18,0)+VLOOKUP(D159,'HK2'!D159:AF228,18,0))</f>
        <v>0</v>
      </c>
      <c r="V159" s="21">
        <f>IF(D159="","",VLOOKUP(D159,'HK1'!D159:AF228,19,0)+VLOOKUP(D159,'HK2'!D159:AF228,19,0))</f>
        <v>0</v>
      </c>
      <c r="W159" s="22">
        <f>IF(D159="","",VLOOKUP(D159,'HK1'!D159:AF228,20,0)+VLOOKUP(D159,'HK2'!D159:AF228,20,0))</f>
        <v>0</v>
      </c>
      <c r="X159" s="21">
        <f>IF(D159="","",VLOOKUP(D159,'HK1'!D159:AF228,21,0)+VLOOKUP(D159,'HK2'!D159:AF228,21,0))</f>
        <v>0</v>
      </c>
      <c r="Y159" s="21">
        <f>IF(D159="","",VLOOKUP(D159,'HK1'!D159:AF228,22,0)+VLOOKUP(D159,'HK2'!D159:AF228,22,0))</f>
        <v>0</v>
      </c>
      <c r="Z159" s="22">
        <f>IF(D159="","",VLOOKUP(D159,'HK1'!D159:AF228,23,0)+VLOOKUP(D159,'HK2'!D159:AF228,23,0))</f>
        <v>0</v>
      </c>
      <c r="AA159" s="21">
        <f>IF(D159="","",VLOOKUP(D159,'HK1'!D159:AF228,24,0)+VLOOKUP(D159,'HK2'!D159:AF228,24,0))</f>
        <v>0</v>
      </c>
      <c r="AB159" s="21">
        <f>IF(D159="","",VLOOKUP(D159,'HK1'!D159:AF228,25,0)+VLOOKUP(D159,'HK2'!D159:AF228,25,0))</f>
        <v>0</v>
      </c>
      <c r="AC159" s="22">
        <f>IF(D159="","",VLOOKUP(D159,'HK1'!D159:AF228,26,0)+VLOOKUP(D159,'HK2'!D159:AF228,26,0))</f>
        <v>0</v>
      </c>
      <c r="AD159" s="22">
        <f>IF(D159="","",VLOOKUP(D159,'HK1'!D159:AF228,27,0)+VLOOKUP(D159,'HK2'!D159:AF228,27,0))</f>
        <v>0</v>
      </c>
      <c r="AE159" s="22">
        <f>IF(D159="","",VLOOKUP(D159,'HK1'!D159:AF228,28,0)+VLOOKUP(D159,'HK2'!D159:AF228,28,0))</f>
        <v>0</v>
      </c>
      <c r="AF159" s="15">
        <f>IF(D159="","",VLOOKUP(D159,'HK1'!D159:AF228,29,0)+VLOOKUP(D159,'HK2'!D159:AF228,29,0))</f>
        <v>64.5</v>
      </c>
      <c r="AG159" s="16">
        <f t="shared" si="2"/>
        <v>215</v>
      </c>
    </row>
    <row r="160" spans="1:33">
      <c r="A160" s="8">
        <v>157</v>
      </c>
      <c r="B160" s="9">
        <v>1010032</v>
      </c>
      <c r="C160" s="9" t="s">
        <v>179</v>
      </c>
      <c r="D160" s="9" t="s">
        <v>195</v>
      </c>
      <c r="E160" s="10">
        <f>IF(D160="","",VLOOKUP(D160,'HK1'!D160:AF229,2,0)+VLOOKUP(D160,'HK2'!D160:AF229,2,0))</f>
        <v>0</v>
      </c>
      <c r="F160" s="11">
        <f>IF(D160="","",VLOOKUP(D160,'HK1'!D160:AF229,3,0)+VLOOKUP(D160,'HK2'!D160:AF229,3,0))</f>
        <v>0</v>
      </c>
      <c r="G160" s="11">
        <f>IF(D160="","",VLOOKUP(D160,'HK1'!D160:AF229,4,0)+VLOOKUP(D160,'HK2'!D160:AF229,4,0))</f>
        <v>0</v>
      </c>
      <c r="H160" s="11">
        <f>IF(D160="","",VLOOKUP(D160,'HK1'!D160:AF229,5,0)+VLOOKUP(D160,'HK2'!D160:AF229,5,0))</f>
        <v>0</v>
      </c>
      <c r="I160" s="12">
        <f>IF(D160="","",VLOOKUP(D160,'HK1'!D160:AF229,6,0)+VLOOKUP(D160,'HK2'!D160:AF229,6,0))</f>
        <v>0</v>
      </c>
      <c r="J160" s="21">
        <f>IF(D160="","",VLOOKUP(D160,'HK1'!D160:AF229,7,0)+VLOOKUP(D160,'HK2'!D160:AF229,7,0))</f>
        <v>0</v>
      </c>
      <c r="K160" s="21">
        <f>IF(D160="","",VLOOKUP(D160,'HK1'!D160:AF229,8,0)+VLOOKUP(D160,'HK2'!D160:AF229,8,0))</f>
        <v>0</v>
      </c>
      <c r="L160" s="21">
        <f>IF(D160="","",VLOOKUP(D160,'HK1'!D160:AF229,9,0)+VLOOKUP(D160,'HK2'!D160:AF229,9,0))</f>
        <v>0</v>
      </c>
      <c r="M160" s="21">
        <f>IF(D160="","",VLOOKUP(D160,'HK1'!D160:AF229,10,0)+VLOOKUP(D160,'HK2'!D160:AF229,10,0))</f>
        <v>0</v>
      </c>
      <c r="N160" s="14">
        <f>IF(D160="","",VLOOKUP(D160,'HK1'!D160:AF229,11,0)+VLOOKUP(D160,'HK2'!D160:AF229,11,0))</f>
        <v>0</v>
      </c>
      <c r="O160" s="21">
        <f>IF(D160="","",VLOOKUP(D160,'HK1'!D160:AF229,12,0)+VLOOKUP(D160,'HK2'!D160:AF229,12,0))</f>
        <v>609</v>
      </c>
      <c r="P160" s="21">
        <f>IF(D160="","",VLOOKUP(D160,'HK1'!D160:AF229,13,0)+VLOOKUP(D160,'HK2'!D160:AF229,13,0))</f>
        <v>273</v>
      </c>
      <c r="Q160" s="14">
        <f>IF(D160="","",VLOOKUP(D160,'HK1'!D160:AF229,14,0)+VLOOKUP(D160,'HK2'!D160:AF229,14,0))</f>
        <v>44.1</v>
      </c>
      <c r="R160" s="21">
        <f>IF(D160="","",VLOOKUP(D160,'HK1'!D160:AF229,15,0)+VLOOKUP(D160,'HK2'!D160:AF229,15,0))</f>
        <v>0</v>
      </c>
      <c r="S160" s="21">
        <f>IF(D160="","",VLOOKUP(D160,'HK1'!D160:AF229,16,0)+VLOOKUP(D160,'HK2'!D160:AF229,16,0))</f>
        <v>0</v>
      </c>
      <c r="T160" s="14">
        <f>IF(D160="","",VLOOKUP(D160,'HK1'!D160:AF229,17,0)+VLOOKUP(D160,'HK2'!D160:AF229,17,0))</f>
        <v>0</v>
      </c>
      <c r="U160" s="21">
        <f>IF(D160="","",VLOOKUP(D160,'HK1'!D160:AF229,18,0)+VLOOKUP(D160,'HK2'!D160:AF229,18,0))</f>
        <v>0</v>
      </c>
      <c r="V160" s="21">
        <f>IF(D160="","",VLOOKUP(D160,'HK1'!D160:AF229,19,0)+VLOOKUP(D160,'HK2'!D160:AF229,19,0))</f>
        <v>0</v>
      </c>
      <c r="W160" s="22">
        <f>IF(D160="","",VLOOKUP(D160,'HK1'!D160:AF229,20,0)+VLOOKUP(D160,'HK2'!D160:AF229,20,0))</f>
        <v>0</v>
      </c>
      <c r="X160" s="21">
        <f>IF(D160="","",VLOOKUP(D160,'HK1'!D160:AF229,21,0)+VLOOKUP(D160,'HK2'!D160:AF229,21,0))</f>
        <v>0</v>
      </c>
      <c r="Y160" s="21">
        <f>IF(D160="","",VLOOKUP(D160,'HK1'!D160:AF229,22,0)+VLOOKUP(D160,'HK2'!D160:AF229,22,0))</f>
        <v>0</v>
      </c>
      <c r="Z160" s="22">
        <f>IF(D160="","",VLOOKUP(D160,'HK1'!D160:AF229,23,0)+VLOOKUP(D160,'HK2'!D160:AF229,23,0))</f>
        <v>0</v>
      </c>
      <c r="AA160" s="21">
        <f>IF(D160="","",VLOOKUP(D160,'HK1'!D160:AF229,24,0)+VLOOKUP(D160,'HK2'!D160:AF229,24,0))</f>
        <v>0</v>
      </c>
      <c r="AB160" s="21">
        <f>IF(D160="","",VLOOKUP(D160,'HK1'!D160:AF229,25,0)+VLOOKUP(D160,'HK2'!D160:AF229,25,0))</f>
        <v>0</v>
      </c>
      <c r="AC160" s="22">
        <f>IF(D160="","",VLOOKUP(D160,'HK1'!D160:AF229,26,0)+VLOOKUP(D160,'HK2'!D160:AF229,26,0))</f>
        <v>0</v>
      </c>
      <c r="AD160" s="22">
        <f>IF(D160="","",VLOOKUP(D160,'HK1'!D160:AF229,27,0)+VLOOKUP(D160,'HK2'!D160:AF229,27,0))</f>
        <v>0</v>
      </c>
      <c r="AE160" s="22">
        <f>IF(D160="","",VLOOKUP(D160,'HK1'!D160:AF229,28,0)+VLOOKUP(D160,'HK2'!D160:AF229,28,0))</f>
        <v>0</v>
      </c>
      <c r="AF160" s="15">
        <f>IF(D160="","",VLOOKUP(D160,'HK1'!D160:AF229,29,0)+VLOOKUP(D160,'HK2'!D160:AF229,29,0))</f>
        <v>44.1</v>
      </c>
      <c r="AG160" s="16">
        <f t="shared" si="2"/>
        <v>147</v>
      </c>
    </row>
    <row r="161" spans="1:33">
      <c r="A161" s="8">
        <v>158</v>
      </c>
      <c r="B161" s="9">
        <v>1010022</v>
      </c>
      <c r="C161" s="9" t="s">
        <v>179</v>
      </c>
      <c r="D161" s="9" t="s">
        <v>196</v>
      </c>
      <c r="E161" s="10">
        <f>IF(D161="","",VLOOKUP(D161,'HK1'!D161:AF230,2,0)+VLOOKUP(D161,'HK2'!D161:AF230,2,0))</f>
        <v>0</v>
      </c>
      <c r="F161" s="11">
        <f>IF(D161="","",VLOOKUP(D161,'HK1'!D161:AF230,3,0)+VLOOKUP(D161,'HK2'!D161:AF230,3,0))</f>
        <v>0</v>
      </c>
      <c r="G161" s="11">
        <f>IF(D161="","",VLOOKUP(D161,'HK1'!D161:AF230,4,0)+VLOOKUP(D161,'HK2'!D161:AF230,4,0))</f>
        <v>0</v>
      </c>
      <c r="H161" s="11">
        <f>IF(D161="","",VLOOKUP(D161,'HK1'!D161:AF230,5,0)+VLOOKUP(D161,'HK2'!D161:AF230,5,0))</f>
        <v>0</v>
      </c>
      <c r="I161" s="12">
        <f>IF(D161="","",VLOOKUP(D161,'HK1'!D161:AF230,6,0)+VLOOKUP(D161,'HK2'!D161:AF230,6,0))</f>
        <v>0</v>
      </c>
      <c r="J161" s="21">
        <f>IF(D161="","",VLOOKUP(D161,'HK1'!D161:AF230,7,0)+VLOOKUP(D161,'HK2'!D161:AF230,7,0))</f>
        <v>0</v>
      </c>
      <c r="K161" s="21">
        <f>IF(D161="","",VLOOKUP(D161,'HK1'!D161:AF230,8,0)+VLOOKUP(D161,'HK2'!D161:AF230,8,0))</f>
        <v>0</v>
      </c>
      <c r="L161" s="21">
        <f>IF(D161="","",VLOOKUP(D161,'HK1'!D161:AF230,9,0)+VLOOKUP(D161,'HK2'!D161:AF230,9,0))</f>
        <v>0</v>
      </c>
      <c r="M161" s="21">
        <f>IF(D161="","",VLOOKUP(D161,'HK1'!D161:AF230,10,0)+VLOOKUP(D161,'HK2'!D161:AF230,10,0))</f>
        <v>0</v>
      </c>
      <c r="N161" s="14">
        <f>IF(D161="","",VLOOKUP(D161,'HK1'!D161:AF230,11,0)+VLOOKUP(D161,'HK2'!D161:AF230,11,0))</f>
        <v>0</v>
      </c>
      <c r="O161" s="21">
        <f>IF(D161="","",VLOOKUP(D161,'HK1'!D161:AF230,12,0)+VLOOKUP(D161,'HK2'!D161:AF230,12,0))</f>
        <v>758</v>
      </c>
      <c r="P161" s="21">
        <f>IF(D161="","",VLOOKUP(D161,'HK1'!D161:AF230,13,0)+VLOOKUP(D161,'HK2'!D161:AF230,13,0))</f>
        <v>178</v>
      </c>
      <c r="Q161" s="14">
        <f>IF(D161="","",VLOOKUP(D161,'HK1'!D161:AF230,14,0)+VLOOKUP(D161,'HK2'!D161:AF230,14,0))</f>
        <v>46.8</v>
      </c>
      <c r="R161" s="21">
        <f>IF(D161="","",VLOOKUP(D161,'HK1'!D161:AF230,15,0)+VLOOKUP(D161,'HK2'!D161:AF230,15,0))</f>
        <v>0</v>
      </c>
      <c r="S161" s="21">
        <f>IF(D161="","",VLOOKUP(D161,'HK1'!D161:AF230,16,0)+VLOOKUP(D161,'HK2'!D161:AF230,16,0))</f>
        <v>0</v>
      </c>
      <c r="T161" s="14">
        <f>IF(D161="","",VLOOKUP(D161,'HK1'!D161:AF230,17,0)+VLOOKUP(D161,'HK2'!D161:AF230,17,0))</f>
        <v>0</v>
      </c>
      <c r="U161" s="21">
        <f>IF(D161="","",VLOOKUP(D161,'HK1'!D161:AF230,18,0)+VLOOKUP(D161,'HK2'!D161:AF230,18,0))</f>
        <v>0</v>
      </c>
      <c r="V161" s="21">
        <f>IF(D161="","",VLOOKUP(D161,'HK1'!D161:AF230,19,0)+VLOOKUP(D161,'HK2'!D161:AF230,19,0))</f>
        <v>0</v>
      </c>
      <c r="W161" s="22">
        <f>IF(D161="","",VLOOKUP(D161,'HK1'!D161:AF230,20,0)+VLOOKUP(D161,'HK2'!D161:AF230,20,0))</f>
        <v>0</v>
      </c>
      <c r="X161" s="21">
        <f>IF(D161="","",VLOOKUP(D161,'HK1'!D161:AF230,21,0)+VLOOKUP(D161,'HK2'!D161:AF230,21,0))</f>
        <v>0</v>
      </c>
      <c r="Y161" s="21">
        <f>IF(D161="","",VLOOKUP(D161,'HK1'!D161:AF230,22,0)+VLOOKUP(D161,'HK2'!D161:AF230,22,0))</f>
        <v>0</v>
      </c>
      <c r="Z161" s="22">
        <f>IF(D161="","",VLOOKUP(D161,'HK1'!D161:AF230,23,0)+VLOOKUP(D161,'HK2'!D161:AF230,23,0))</f>
        <v>0</v>
      </c>
      <c r="AA161" s="21">
        <f>IF(D161="","",VLOOKUP(D161,'HK1'!D161:AF230,24,0)+VLOOKUP(D161,'HK2'!D161:AF230,24,0))</f>
        <v>0</v>
      </c>
      <c r="AB161" s="21">
        <f>IF(D161="","",VLOOKUP(D161,'HK1'!D161:AF230,25,0)+VLOOKUP(D161,'HK2'!D161:AF230,25,0))</f>
        <v>0</v>
      </c>
      <c r="AC161" s="22">
        <f>IF(D161="","",VLOOKUP(D161,'HK1'!D161:AF230,26,0)+VLOOKUP(D161,'HK2'!D161:AF230,26,0))</f>
        <v>0</v>
      </c>
      <c r="AD161" s="22">
        <f>IF(D161="","",VLOOKUP(D161,'HK1'!D161:AF230,27,0)+VLOOKUP(D161,'HK2'!D161:AF230,27,0))</f>
        <v>0</v>
      </c>
      <c r="AE161" s="22">
        <f>IF(D161="","",VLOOKUP(D161,'HK1'!D161:AF230,28,0)+VLOOKUP(D161,'HK2'!D161:AF230,28,0))</f>
        <v>0</v>
      </c>
      <c r="AF161" s="15">
        <f>IF(D161="","",VLOOKUP(D161,'HK1'!D161:AF230,29,0)+VLOOKUP(D161,'HK2'!D161:AF230,29,0))</f>
        <v>46.900000000000006</v>
      </c>
      <c r="AG161" s="16">
        <f t="shared" si="2"/>
        <v>156.30000000000001</v>
      </c>
    </row>
    <row r="162" spans="1:33">
      <c r="A162" s="8">
        <v>159</v>
      </c>
      <c r="B162" s="9">
        <v>1010025</v>
      </c>
      <c r="C162" s="9" t="s">
        <v>179</v>
      </c>
      <c r="D162" s="9" t="s">
        <v>197</v>
      </c>
      <c r="E162" s="10">
        <f>IF(D162="","",VLOOKUP(D162,'HK1'!D162:AF231,2,0)+VLOOKUP(D162,'HK2'!D162:AF231,2,0))</f>
        <v>0</v>
      </c>
      <c r="F162" s="11">
        <f>IF(D162="","",VLOOKUP(D162,'HK1'!D162:AF231,3,0)+VLOOKUP(D162,'HK2'!D162:AF231,3,0))</f>
        <v>0</v>
      </c>
      <c r="G162" s="11">
        <f>IF(D162="","",VLOOKUP(D162,'HK1'!D162:AF231,4,0)+VLOOKUP(D162,'HK2'!D162:AF231,4,0))</f>
        <v>0</v>
      </c>
      <c r="H162" s="11">
        <f>IF(D162="","",VLOOKUP(D162,'HK1'!D162:AF231,5,0)+VLOOKUP(D162,'HK2'!D162:AF231,5,0))</f>
        <v>0</v>
      </c>
      <c r="I162" s="12">
        <f>IF(D162="","",VLOOKUP(D162,'HK1'!D162:AF231,6,0)+VLOOKUP(D162,'HK2'!D162:AF231,6,0))</f>
        <v>0</v>
      </c>
      <c r="J162" s="21">
        <f>IF(D162="","",VLOOKUP(D162,'HK1'!D162:AF231,7,0)+VLOOKUP(D162,'HK2'!D162:AF231,7,0))</f>
        <v>23.199999999999996</v>
      </c>
      <c r="K162" s="21">
        <f>IF(D162="","",VLOOKUP(D162,'HK1'!D162:AF231,8,0)+VLOOKUP(D162,'HK2'!D162:AF231,8,0))</f>
        <v>3.5999999999999996</v>
      </c>
      <c r="L162" s="21">
        <f>IF(D162="","",VLOOKUP(D162,'HK1'!D162:AF231,9,0)+VLOOKUP(D162,'HK2'!D162:AF231,9,0))</f>
        <v>0</v>
      </c>
      <c r="M162" s="21">
        <f>IF(D162="","",VLOOKUP(D162,'HK1'!D162:AF231,10,0)+VLOOKUP(D162,'HK2'!D162:AF231,10,0))</f>
        <v>0</v>
      </c>
      <c r="N162" s="14">
        <f>IF(D162="","",VLOOKUP(D162,'HK1'!D162:AF231,11,0)+VLOOKUP(D162,'HK2'!D162:AF231,11,0))</f>
        <v>26.799999999999997</v>
      </c>
      <c r="O162" s="21">
        <f>IF(D162="","",VLOOKUP(D162,'HK1'!D162:AF231,12,0)+VLOOKUP(D162,'HK2'!D162:AF231,12,0))</f>
        <v>292</v>
      </c>
      <c r="P162" s="21">
        <f>IF(D162="","",VLOOKUP(D162,'HK1'!D162:AF231,13,0)+VLOOKUP(D162,'HK2'!D162:AF231,13,0))</f>
        <v>331</v>
      </c>
      <c r="Q162" s="14">
        <f>IF(D162="","",VLOOKUP(D162,'HK1'!D162:AF231,14,0)+VLOOKUP(D162,'HK2'!D162:AF231,14,0))</f>
        <v>31.150000000000002</v>
      </c>
      <c r="R162" s="21">
        <f>IF(D162="","",VLOOKUP(D162,'HK1'!D162:AF231,15,0)+VLOOKUP(D162,'HK2'!D162:AF231,15,0))</f>
        <v>0</v>
      </c>
      <c r="S162" s="21">
        <f>IF(D162="","",VLOOKUP(D162,'HK1'!D162:AF231,16,0)+VLOOKUP(D162,'HK2'!D162:AF231,16,0))</f>
        <v>0</v>
      </c>
      <c r="T162" s="14">
        <f>IF(D162="","",VLOOKUP(D162,'HK1'!D162:AF231,17,0)+VLOOKUP(D162,'HK2'!D162:AF231,17,0))</f>
        <v>0</v>
      </c>
      <c r="U162" s="21">
        <f>IF(D162="","",VLOOKUP(D162,'HK1'!D162:AF231,18,0)+VLOOKUP(D162,'HK2'!D162:AF231,18,0))</f>
        <v>0</v>
      </c>
      <c r="V162" s="21">
        <f>IF(D162="","",VLOOKUP(D162,'HK1'!D162:AF231,19,0)+VLOOKUP(D162,'HK2'!D162:AF231,19,0))</f>
        <v>0</v>
      </c>
      <c r="W162" s="22">
        <f>IF(D162="","",VLOOKUP(D162,'HK1'!D162:AF231,20,0)+VLOOKUP(D162,'HK2'!D162:AF231,20,0))</f>
        <v>0</v>
      </c>
      <c r="X162" s="21">
        <f>IF(D162="","",VLOOKUP(D162,'HK1'!D162:AF231,21,0)+VLOOKUP(D162,'HK2'!D162:AF231,21,0))</f>
        <v>0</v>
      </c>
      <c r="Y162" s="21">
        <f>IF(D162="","",VLOOKUP(D162,'HK1'!D162:AF231,22,0)+VLOOKUP(D162,'HK2'!D162:AF231,22,0))</f>
        <v>0</v>
      </c>
      <c r="Z162" s="22">
        <f>IF(D162="","",VLOOKUP(D162,'HK1'!D162:AF231,23,0)+VLOOKUP(D162,'HK2'!D162:AF231,23,0))</f>
        <v>0</v>
      </c>
      <c r="AA162" s="21">
        <f>IF(D162="","",VLOOKUP(D162,'HK1'!D162:AF231,24,0)+VLOOKUP(D162,'HK2'!D162:AF231,24,0))</f>
        <v>0</v>
      </c>
      <c r="AB162" s="21">
        <f>IF(D162="","",VLOOKUP(D162,'HK1'!D162:AF231,25,0)+VLOOKUP(D162,'HK2'!D162:AF231,25,0))</f>
        <v>0</v>
      </c>
      <c r="AC162" s="22">
        <f>IF(D162="","",VLOOKUP(D162,'HK1'!D162:AF231,26,0)+VLOOKUP(D162,'HK2'!D162:AF231,26,0))</f>
        <v>0</v>
      </c>
      <c r="AD162" s="22">
        <f>IF(D162="","",VLOOKUP(D162,'HK1'!D162:AF231,27,0)+VLOOKUP(D162,'HK2'!D162:AF231,27,0))</f>
        <v>1.6</v>
      </c>
      <c r="AE162" s="22">
        <f>IF(D162="","",VLOOKUP(D162,'HK1'!D162:AF231,28,0)+VLOOKUP(D162,'HK2'!D162:AF231,28,0))</f>
        <v>0</v>
      </c>
      <c r="AF162" s="15">
        <f>IF(D162="","",VLOOKUP(D162,'HK1'!D162:AF231,29,0)+VLOOKUP(D162,'HK2'!D162:AF231,29,0))</f>
        <v>59.599999999999994</v>
      </c>
      <c r="AG162" s="16">
        <f t="shared" si="2"/>
        <v>198.7</v>
      </c>
    </row>
    <row r="163" spans="1:33">
      <c r="A163" s="8">
        <v>160</v>
      </c>
      <c r="B163" s="9">
        <v>1010006</v>
      </c>
      <c r="C163" s="9" t="s">
        <v>179</v>
      </c>
      <c r="D163" s="9" t="s">
        <v>198</v>
      </c>
      <c r="E163" s="10">
        <f>IF(D163="","",VLOOKUP(D163,'HK1'!D163:AF232,2,0)+VLOOKUP(D163,'HK2'!D163:AF232,2,0))</f>
        <v>5</v>
      </c>
      <c r="F163" s="11">
        <f>IF(D163="","",VLOOKUP(D163,'HK1'!D163:AF232,3,0)+VLOOKUP(D163,'HK2'!D163:AF232,3,0))</f>
        <v>0</v>
      </c>
      <c r="G163" s="11">
        <f>IF(D163="","",VLOOKUP(D163,'HK1'!D163:AF232,4,0)+VLOOKUP(D163,'HK2'!D163:AF232,4,0))</f>
        <v>0</v>
      </c>
      <c r="H163" s="11">
        <f>IF(D163="","",VLOOKUP(D163,'HK1'!D163:AF232,5,0)+VLOOKUP(D163,'HK2'!D163:AF232,5,0))</f>
        <v>0</v>
      </c>
      <c r="I163" s="12">
        <f>IF(D163="","",VLOOKUP(D163,'HK1'!D163:AF232,6,0)+VLOOKUP(D163,'HK2'!D163:AF232,6,0))</f>
        <v>5</v>
      </c>
      <c r="J163" s="21">
        <f>IF(D163="","",VLOOKUP(D163,'HK1'!D163:AF232,7,0)+VLOOKUP(D163,'HK2'!D163:AF232,7,0))</f>
        <v>19.2</v>
      </c>
      <c r="K163" s="21">
        <f>IF(D163="","",VLOOKUP(D163,'HK1'!D163:AF232,8,0)+VLOOKUP(D163,'HK2'!D163:AF232,8,0))</f>
        <v>0</v>
      </c>
      <c r="L163" s="21">
        <f>IF(D163="","",VLOOKUP(D163,'HK1'!D163:AF232,9,0)+VLOOKUP(D163,'HK2'!D163:AF232,9,0))</f>
        <v>0</v>
      </c>
      <c r="M163" s="21">
        <f>IF(D163="","",VLOOKUP(D163,'HK1'!D163:AF232,10,0)+VLOOKUP(D163,'HK2'!D163:AF232,10,0))</f>
        <v>0</v>
      </c>
      <c r="N163" s="14">
        <f>IF(D163="","",VLOOKUP(D163,'HK1'!D163:AF232,11,0)+VLOOKUP(D163,'HK2'!D163:AF232,11,0))</f>
        <v>19.2</v>
      </c>
      <c r="O163" s="21">
        <f>IF(D163="","",VLOOKUP(D163,'HK1'!D163:AF232,12,0)+VLOOKUP(D163,'HK2'!D163:AF232,12,0))</f>
        <v>170</v>
      </c>
      <c r="P163" s="21">
        <f>IF(D163="","",VLOOKUP(D163,'HK1'!D163:AF232,13,0)+VLOOKUP(D163,'HK2'!D163:AF232,13,0))</f>
        <v>461</v>
      </c>
      <c r="Q163" s="14">
        <f>IF(D163="","",VLOOKUP(D163,'HK1'!D163:AF232,14,0)+VLOOKUP(D163,'HK2'!D163:AF232,14,0))</f>
        <v>31.549999999999997</v>
      </c>
      <c r="R163" s="21">
        <f>IF(D163="","",VLOOKUP(D163,'HK1'!D163:AF232,15,0)+VLOOKUP(D163,'HK2'!D163:AF232,15,0))</f>
        <v>0</v>
      </c>
      <c r="S163" s="21">
        <f>IF(D163="","",VLOOKUP(D163,'HK1'!D163:AF232,16,0)+VLOOKUP(D163,'HK2'!D163:AF232,16,0))</f>
        <v>0</v>
      </c>
      <c r="T163" s="14">
        <f>IF(D163="","",VLOOKUP(D163,'HK1'!D163:AF232,17,0)+VLOOKUP(D163,'HK2'!D163:AF232,17,0))</f>
        <v>0</v>
      </c>
      <c r="U163" s="21">
        <f>IF(D163="","",VLOOKUP(D163,'HK1'!D163:AF232,18,0)+VLOOKUP(D163,'HK2'!D163:AF232,18,0))</f>
        <v>0</v>
      </c>
      <c r="V163" s="21">
        <f>IF(D163="","",VLOOKUP(D163,'HK1'!D163:AF232,19,0)+VLOOKUP(D163,'HK2'!D163:AF232,19,0))</f>
        <v>0</v>
      </c>
      <c r="W163" s="22">
        <f>IF(D163="","",VLOOKUP(D163,'HK1'!D163:AF232,20,0)+VLOOKUP(D163,'HK2'!D163:AF232,20,0))</f>
        <v>0</v>
      </c>
      <c r="X163" s="21">
        <f>IF(D163="","",VLOOKUP(D163,'HK1'!D163:AF232,21,0)+VLOOKUP(D163,'HK2'!D163:AF232,21,0))</f>
        <v>0</v>
      </c>
      <c r="Y163" s="21">
        <f>IF(D163="","",VLOOKUP(D163,'HK1'!D163:AF232,22,0)+VLOOKUP(D163,'HK2'!D163:AF232,22,0))</f>
        <v>0</v>
      </c>
      <c r="Z163" s="22">
        <f>IF(D163="","",VLOOKUP(D163,'HK1'!D163:AF232,23,0)+VLOOKUP(D163,'HK2'!D163:AF232,23,0))</f>
        <v>0</v>
      </c>
      <c r="AA163" s="21">
        <f>IF(D163="","",VLOOKUP(D163,'HK1'!D163:AF232,24,0)+VLOOKUP(D163,'HK2'!D163:AF232,24,0))</f>
        <v>0</v>
      </c>
      <c r="AB163" s="21">
        <f>IF(D163="","",VLOOKUP(D163,'HK1'!D163:AF232,25,0)+VLOOKUP(D163,'HK2'!D163:AF232,25,0))</f>
        <v>0</v>
      </c>
      <c r="AC163" s="22">
        <f>IF(D163="","",VLOOKUP(D163,'HK1'!D163:AF232,26,0)+VLOOKUP(D163,'HK2'!D163:AF232,26,0))</f>
        <v>0</v>
      </c>
      <c r="AD163" s="22">
        <f>IF(D163="","",VLOOKUP(D163,'HK1'!D163:AF232,27,0)+VLOOKUP(D163,'HK2'!D163:AF232,27,0))</f>
        <v>4</v>
      </c>
      <c r="AE163" s="22">
        <f>IF(D163="","",VLOOKUP(D163,'HK1'!D163:AF232,28,0)+VLOOKUP(D163,'HK2'!D163:AF232,28,0))</f>
        <v>2.4</v>
      </c>
      <c r="AF163" s="15">
        <f>IF(D163="","",VLOOKUP(D163,'HK1'!D163:AF232,29,0)+VLOOKUP(D163,'HK2'!D163:AF232,29,0))</f>
        <v>62.2</v>
      </c>
      <c r="AG163" s="16">
        <f t="shared" si="2"/>
        <v>207.3</v>
      </c>
    </row>
    <row r="164" spans="1:33">
      <c r="A164" s="8">
        <v>161</v>
      </c>
      <c r="B164" s="9">
        <v>1010026</v>
      </c>
      <c r="C164" s="9" t="s">
        <v>179</v>
      </c>
      <c r="D164" s="9" t="s">
        <v>199</v>
      </c>
      <c r="E164" s="10">
        <f>IF(D164="","",VLOOKUP(D164,'HK1'!D164:AF233,2,0)+VLOOKUP(D164,'HK2'!D164:AF233,2,0))</f>
        <v>0</v>
      </c>
      <c r="F164" s="11">
        <f>IF(D164="","",VLOOKUP(D164,'HK1'!D164:AF233,3,0)+VLOOKUP(D164,'HK2'!D164:AF233,3,0))</f>
        <v>0</v>
      </c>
      <c r="G164" s="11">
        <f>IF(D164="","",VLOOKUP(D164,'HK1'!D164:AF233,4,0)+VLOOKUP(D164,'HK2'!D164:AF233,4,0))</f>
        <v>0</v>
      </c>
      <c r="H164" s="11">
        <f>IF(D164="","",VLOOKUP(D164,'HK1'!D164:AF233,5,0)+VLOOKUP(D164,'HK2'!D164:AF233,5,0))</f>
        <v>0</v>
      </c>
      <c r="I164" s="12">
        <f>IF(D164="","",VLOOKUP(D164,'HK1'!D164:AF233,6,0)+VLOOKUP(D164,'HK2'!D164:AF233,6,0))</f>
        <v>0</v>
      </c>
      <c r="J164" s="21">
        <f>IF(D164="","",VLOOKUP(D164,'HK1'!D164:AF233,7,0)+VLOOKUP(D164,'HK2'!D164:AF233,7,0))</f>
        <v>9.6</v>
      </c>
      <c r="K164" s="21">
        <f>IF(D164="","",VLOOKUP(D164,'HK1'!D164:AF233,8,0)+VLOOKUP(D164,'HK2'!D164:AF233,8,0))</f>
        <v>15.6</v>
      </c>
      <c r="L164" s="21">
        <f>IF(D164="","",VLOOKUP(D164,'HK1'!D164:AF233,9,0)+VLOOKUP(D164,'HK2'!D164:AF233,9,0))</f>
        <v>0</v>
      </c>
      <c r="M164" s="21">
        <f>IF(D164="","",VLOOKUP(D164,'HK1'!D164:AF233,10,0)+VLOOKUP(D164,'HK2'!D164:AF233,10,0))</f>
        <v>0</v>
      </c>
      <c r="N164" s="14">
        <f>IF(D164="","",VLOOKUP(D164,'HK1'!D164:AF233,11,0)+VLOOKUP(D164,'HK2'!D164:AF233,11,0))</f>
        <v>25.200000000000003</v>
      </c>
      <c r="O164" s="21">
        <f>IF(D164="","",VLOOKUP(D164,'HK1'!D164:AF233,12,0)+VLOOKUP(D164,'HK2'!D164:AF233,12,0))</f>
        <v>306</v>
      </c>
      <c r="P164" s="21">
        <f>IF(D164="","",VLOOKUP(D164,'HK1'!D164:AF233,13,0)+VLOOKUP(D164,'HK2'!D164:AF233,13,0))</f>
        <v>505</v>
      </c>
      <c r="Q164" s="14">
        <f>IF(D164="","",VLOOKUP(D164,'HK1'!D164:AF233,14,0)+VLOOKUP(D164,'HK2'!D164:AF233,14,0))</f>
        <v>40.549999999999997</v>
      </c>
      <c r="R164" s="21">
        <f>IF(D164="","",VLOOKUP(D164,'HK1'!D164:AF233,15,0)+VLOOKUP(D164,'HK2'!D164:AF233,15,0))</f>
        <v>0</v>
      </c>
      <c r="S164" s="21">
        <f>IF(D164="","",VLOOKUP(D164,'HK1'!D164:AF233,16,0)+VLOOKUP(D164,'HK2'!D164:AF233,16,0))</f>
        <v>0</v>
      </c>
      <c r="T164" s="14">
        <f>IF(D164="","",VLOOKUP(D164,'HK1'!D164:AF233,17,0)+VLOOKUP(D164,'HK2'!D164:AF233,17,0))</f>
        <v>0</v>
      </c>
      <c r="U164" s="21">
        <f>IF(D164="","",VLOOKUP(D164,'HK1'!D164:AF233,18,0)+VLOOKUP(D164,'HK2'!D164:AF233,18,0))</f>
        <v>0</v>
      </c>
      <c r="V164" s="21">
        <f>IF(D164="","",VLOOKUP(D164,'HK1'!D164:AF233,19,0)+VLOOKUP(D164,'HK2'!D164:AF233,19,0))</f>
        <v>0</v>
      </c>
      <c r="W164" s="22">
        <f>IF(D164="","",VLOOKUP(D164,'HK1'!D164:AF233,20,0)+VLOOKUP(D164,'HK2'!D164:AF233,20,0))</f>
        <v>0</v>
      </c>
      <c r="X164" s="21">
        <f>IF(D164="","",VLOOKUP(D164,'HK1'!D164:AF233,21,0)+VLOOKUP(D164,'HK2'!D164:AF233,21,0))</f>
        <v>0</v>
      </c>
      <c r="Y164" s="21">
        <f>IF(D164="","",VLOOKUP(D164,'HK1'!D164:AF233,22,0)+VLOOKUP(D164,'HK2'!D164:AF233,22,0))</f>
        <v>0</v>
      </c>
      <c r="Z164" s="22">
        <f>IF(D164="","",VLOOKUP(D164,'HK1'!D164:AF233,23,0)+VLOOKUP(D164,'HK2'!D164:AF233,23,0))</f>
        <v>0</v>
      </c>
      <c r="AA164" s="21">
        <f>IF(D164="","",VLOOKUP(D164,'HK1'!D164:AF233,24,0)+VLOOKUP(D164,'HK2'!D164:AF233,24,0))</f>
        <v>0</v>
      </c>
      <c r="AB164" s="21">
        <f>IF(D164="","",VLOOKUP(D164,'HK1'!D164:AF233,25,0)+VLOOKUP(D164,'HK2'!D164:AF233,25,0))</f>
        <v>0</v>
      </c>
      <c r="AC164" s="22">
        <f>IF(D164="","",VLOOKUP(D164,'HK1'!D164:AF233,26,0)+VLOOKUP(D164,'HK2'!D164:AF233,26,0))</f>
        <v>0</v>
      </c>
      <c r="AD164" s="22">
        <f>IF(D164="","",VLOOKUP(D164,'HK1'!D164:AF233,27,0)+VLOOKUP(D164,'HK2'!D164:AF233,27,0))</f>
        <v>0</v>
      </c>
      <c r="AE164" s="22">
        <f>IF(D164="","",VLOOKUP(D164,'HK1'!D164:AF233,28,0)+VLOOKUP(D164,'HK2'!D164:AF233,28,0))</f>
        <v>0</v>
      </c>
      <c r="AF164" s="15">
        <f>IF(D164="","",VLOOKUP(D164,'HK1'!D164:AF233,29,0)+VLOOKUP(D164,'HK2'!D164:AF233,29,0))</f>
        <v>65.8</v>
      </c>
      <c r="AG164" s="16">
        <f t="shared" si="2"/>
        <v>219.3</v>
      </c>
    </row>
    <row r="165" spans="1:33">
      <c r="A165" s="8">
        <v>162</v>
      </c>
      <c r="B165" s="9">
        <v>1010001</v>
      </c>
      <c r="C165" s="9" t="s">
        <v>179</v>
      </c>
      <c r="D165" s="9" t="s">
        <v>200</v>
      </c>
      <c r="E165" s="10">
        <f>IF(D165="","",VLOOKUP(D165,'HK1'!D165:AF234,2,0)+VLOOKUP(D165,'HK2'!D165:AF234,2,0))</f>
        <v>2</v>
      </c>
      <c r="F165" s="11">
        <f>IF(D165="","",VLOOKUP(D165,'HK1'!D165:AF234,3,0)+VLOOKUP(D165,'HK2'!D165:AF234,3,0))</f>
        <v>4</v>
      </c>
      <c r="G165" s="11">
        <f>IF(D165="","",VLOOKUP(D165,'HK1'!D165:AF234,4,0)+VLOOKUP(D165,'HK2'!D165:AF234,4,0))</f>
        <v>0</v>
      </c>
      <c r="H165" s="11">
        <f>IF(D165="","",VLOOKUP(D165,'HK1'!D165:AF234,5,0)+VLOOKUP(D165,'HK2'!D165:AF234,5,0))</f>
        <v>0</v>
      </c>
      <c r="I165" s="12">
        <f>IF(D165="","",VLOOKUP(D165,'HK1'!D165:AF234,6,0)+VLOOKUP(D165,'HK2'!D165:AF234,6,0))</f>
        <v>10</v>
      </c>
      <c r="J165" s="21">
        <f>IF(D165="","",VLOOKUP(D165,'HK1'!D165:AF234,7,0)+VLOOKUP(D165,'HK2'!D165:AF234,7,0))</f>
        <v>2.4</v>
      </c>
      <c r="K165" s="21">
        <f>IF(D165="","",VLOOKUP(D165,'HK1'!D165:AF234,8,0)+VLOOKUP(D165,'HK2'!D165:AF234,8,0))</f>
        <v>1.2</v>
      </c>
      <c r="L165" s="21">
        <f>IF(D165="","",VLOOKUP(D165,'HK1'!D165:AF234,9,0)+VLOOKUP(D165,'HK2'!D165:AF234,9,0))</f>
        <v>0</v>
      </c>
      <c r="M165" s="21">
        <f>IF(D165="","",VLOOKUP(D165,'HK1'!D165:AF234,10,0)+VLOOKUP(D165,'HK2'!D165:AF234,10,0))</f>
        <v>0</v>
      </c>
      <c r="N165" s="14">
        <f>IF(D165="","",VLOOKUP(D165,'HK1'!D165:AF234,11,0)+VLOOKUP(D165,'HK2'!D165:AF234,11,0))</f>
        <v>3.5999999999999996</v>
      </c>
      <c r="O165" s="21">
        <f>IF(D165="","",VLOOKUP(D165,'HK1'!D165:AF234,12,0)+VLOOKUP(D165,'HK2'!D165:AF234,12,0))</f>
        <v>479</v>
      </c>
      <c r="P165" s="21">
        <f>IF(D165="","",VLOOKUP(D165,'HK1'!D165:AF234,13,0)+VLOOKUP(D165,'HK2'!D165:AF234,13,0))</f>
        <v>195</v>
      </c>
      <c r="Q165" s="14">
        <f>IF(D165="","",VLOOKUP(D165,'HK1'!D165:AF234,14,0)+VLOOKUP(D165,'HK2'!D165:AF234,14,0))</f>
        <v>33.700000000000003</v>
      </c>
      <c r="R165" s="21">
        <f>IF(D165="","",VLOOKUP(D165,'HK1'!D165:AF234,15,0)+VLOOKUP(D165,'HK2'!D165:AF234,15,0))</f>
        <v>0</v>
      </c>
      <c r="S165" s="21">
        <f>IF(D165="","",VLOOKUP(D165,'HK1'!D165:AF234,16,0)+VLOOKUP(D165,'HK2'!D165:AF234,16,0))</f>
        <v>0</v>
      </c>
      <c r="T165" s="14">
        <f>IF(D165="","",VLOOKUP(D165,'HK1'!D165:AF234,17,0)+VLOOKUP(D165,'HK2'!D165:AF234,17,0))</f>
        <v>0</v>
      </c>
      <c r="U165" s="21">
        <f>IF(D165="","",VLOOKUP(D165,'HK1'!D165:AF234,18,0)+VLOOKUP(D165,'HK2'!D165:AF234,18,0))</f>
        <v>0</v>
      </c>
      <c r="V165" s="21">
        <f>IF(D165="","",VLOOKUP(D165,'HK1'!D165:AF234,19,0)+VLOOKUP(D165,'HK2'!D165:AF234,19,0))</f>
        <v>0</v>
      </c>
      <c r="W165" s="22">
        <f>IF(D165="","",VLOOKUP(D165,'HK1'!D165:AF234,20,0)+VLOOKUP(D165,'HK2'!D165:AF234,20,0))</f>
        <v>0</v>
      </c>
      <c r="X165" s="21">
        <f>IF(D165="","",VLOOKUP(D165,'HK1'!D165:AF234,21,0)+VLOOKUP(D165,'HK2'!D165:AF234,21,0))</f>
        <v>0</v>
      </c>
      <c r="Y165" s="21">
        <f>IF(D165="","",VLOOKUP(D165,'HK1'!D165:AF234,22,0)+VLOOKUP(D165,'HK2'!D165:AF234,22,0))</f>
        <v>0</v>
      </c>
      <c r="Z165" s="22">
        <f>IF(D165="","",VLOOKUP(D165,'HK1'!D165:AF234,23,0)+VLOOKUP(D165,'HK2'!D165:AF234,23,0))</f>
        <v>0</v>
      </c>
      <c r="AA165" s="21">
        <f>IF(D165="","",VLOOKUP(D165,'HK1'!D165:AF234,24,0)+VLOOKUP(D165,'HK2'!D165:AF234,24,0))</f>
        <v>0</v>
      </c>
      <c r="AB165" s="21">
        <f>IF(D165="","",VLOOKUP(D165,'HK1'!D165:AF234,25,0)+VLOOKUP(D165,'HK2'!D165:AF234,25,0))</f>
        <v>0</v>
      </c>
      <c r="AC165" s="22">
        <f>IF(D165="","",VLOOKUP(D165,'HK1'!D165:AF234,26,0)+VLOOKUP(D165,'HK2'!D165:AF234,26,0))</f>
        <v>0</v>
      </c>
      <c r="AD165" s="22">
        <f>IF(D165="","",VLOOKUP(D165,'HK1'!D165:AF234,27,0)+VLOOKUP(D165,'HK2'!D165:AF234,27,0))</f>
        <v>0</v>
      </c>
      <c r="AE165" s="22">
        <f>IF(D165="","",VLOOKUP(D165,'HK1'!D165:AF234,28,0)+VLOOKUP(D165,'HK2'!D165:AF234,28,0))</f>
        <v>12</v>
      </c>
      <c r="AF165" s="15">
        <f>IF(D165="","",VLOOKUP(D165,'HK1'!D165:AF234,29,0)+VLOOKUP(D165,'HK2'!D165:AF234,29,0))</f>
        <v>59.4</v>
      </c>
      <c r="AG165" s="16">
        <f t="shared" si="2"/>
        <v>198</v>
      </c>
    </row>
    <row r="166" spans="1:33">
      <c r="A166" s="8">
        <v>163</v>
      </c>
      <c r="B166" s="9">
        <v>1010023</v>
      </c>
      <c r="C166" s="9" t="s">
        <v>179</v>
      </c>
      <c r="D166" s="9" t="s">
        <v>201</v>
      </c>
      <c r="E166" s="10">
        <f>IF(D166="","",VLOOKUP(D166,'HK1'!D166:AF235,2,0)+VLOOKUP(D166,'HK2'!D166:AF235,2,0))</f>
        <v>0</v>
      </c>
      <c r="F166" s="11">
        <f>IF(D166="","",VLOOKUP(D166,'HK1'!D166:AF235,3,0)+VLOOKUP(D166,'HK2'!D166:AF235,3,0))</f>
        <v>0</v>
      </c>
      <c r="G166" s="11">
        <f>IF(D166="","",VLOOKUP(D166,'HK1'!D166:AF235,4,0)+VLOOKUP(D166,'HK2'!D166:AF235,4,0))</f>
        <v>0</v>
      </c>
      <c r="H166" s="11">
        <f>IF(D166="","",VLOOKUP(D166,'HK1'!D166:AF235,5,0)+VLOOKUP(D166,'HK2'!D166:AF235,5,0))</f>
        <v>0</v>
      </c>
      <c r="I166" s="12">
        <f>IF(D166="","",VLOOKUP(D166,'HK1'!D166:AF235,6,0)+VLOOKUP(D166,'HK2'!D166:AF235,6,0))</f>
        <v>0</v>
      </c>
      <c r="J166" s="21">
        <f>IF(D166="","",VLOOKUP(D166,'HK1'!D166:AF235,7,0)+VLOOKUP(D166,'HK2'!D166:AF235,7,0))</f>
        <v>25.199999999999996</v>
      </c>
      <c r="K166" s="21">
        <f>IF(D166="","",VLOOKUP(D166,'HK1'!D166:AF235,8,0)+VLOOKUP(D166,'HK2'!D166:AF235,8,0))</f>
        <v>2.4</v>
      </c>
      <c r="L166" s="21">
        <f>IF(D166="","",VLOOKUP(D166,'HK1'!D166:AF235,9,0)+VLOOKUP(D166,'HK2'!D166:AF235,9,0))</f>
        <v>0</v>
      </c>
      <c r="M166" s="21">
        <f>IF(D166="","",VLOOKUP(D166,'HK1'!D166:AF235,10,0)+VLOOKUP(D166,'HK2'!D166:AF235,10,0))</f>
        <v>0</v>
      </c>
      <c r="N166" s="14">
        <f>IF(D166="","",VLOOKUP(D166,'HK1'!D166:AF235,11,0)+VLOOKUP(D166,'HK2'!D166:AF235,11,0))</f>
        <v>27.599999999999998</v>
      </c>
      <c r="O166" s="21">
        <f>IF(D166="","",VLOOKUP(D166,'HK1'!D166:AF235,12,0)+VLOOKUP(D166,'HK2'!D166:AF235,12,0))</f>
        <v>521</v>
      </c>
      <c r="P166" s="21">
        <f>IF(D166="","",VLOOKUP(D166,'HK1'!D166:AF235,13,0)+VLOOKUP(D166,'HK2'!D166:AF235,13,0))</f>
        <v>440</v>
      </c>
      <c r="Q166" s="14">
        <f>IF(D166="","",VLOOKUP(D166,'HK1'!D166:AF235,14,0)+VLOOKUP(D166,'HK2'!D166:AF235,14,0))</f>
        <v>48.05</v>
      </c>
      <c r="R166" s="21">
        <f>IF(D166="","",VLOOKUP(D166,'HK1'!D166:AF235,15,0)+VLOOKUP(D166,'HK2'!D166:AF235,15,0))</f>
        <v>0</v>
      </c>
      <c r="S166" s="21">
        <f>IF(D166="","",VLOOKUP(D166,'HK1'!D166:AF235,16,0)+VLOOKUP(D166,'HK2'!D166:AF235,16,0))</f>
        <v>0</v>
      </c>
      <c r="T166" s="14">
        <f>IF(D166="","",VLOOKUP(D166,'HK1'!D166:AF235,17,0)+VLOOKUP(D166,'HK2'!D166:AF235,17,0))</f>
        <v>0</v>
      </c>
      <c r="U166" s="21">
        <f>IF(D166="","",VLOOKUP(D166,'HK1'!D166:AF235,18,0)+VLOOKUP(D166,'HK2'!D166:AF235,18,0))</f>
        <v>0</v>
      </c>
      <c r="V166" s="21">
        <f>IF(D166="","",VLOOKUP(D166,'HK1'!D166:AF235,19,0)+VLOOKUP(D166,'HK2'!D166:AF235,19,0))</f>
        <v>0</v>
      </c>
      <c r="W166" s="22">
        <f>IF(D166="","",VLOOKUP(D166,'HK1'!D166:AF235,20,0)+VLOOKUP(D166,'HK2'!D166:AF235,20,0))</f>
        <v>0</v>
      </c>
      <c r="X166" s="21">
        <f>IF(D166="","",VLOOKUP(D166,'HK1'!D166:AF235,21,0)+VLOOKUP(D166,'HK2'!D166:AF235,21,0))</f>
        <v>0</v>
      </c>
      <c r="Y166" s="21">
        <f>IF(D166="","",VLOOKUP(D166,'HK1'!D166:AF235,22,0)+VLOOKUP(D166,'HK2'!D166:AF235,22,0))</f>
        <v>0</v>
      </c>
      <c r="Z166" s="22">
        <f>IF(D166="","",VLOOKUP(D166,'HK1'!D166:AF235,23,0)+VLOOKUP(D166,'HK2'!D166:AF235,23,0))</f>
        <v>0</v>
      </c>
      <c r="AA166" s="21">
        <f>IF(D166="","",VLOOKUP(D166,'HK1'!D166:AF235,24,0)+VLOOKUP(D166,'HK2'!D166:AF235,24,0))</f>
        <v>0</v>
      </c>
      <c r="AB166" s="21">
        <f>IF(D166="","",VLOOKUP(D166,'HK1'!D166:AF235,25,0)+VLOOKUP(D166,'HK2'!D166:AF235,25,0))</f>
        <v>0</v>
      </c>
      <c r="AC166" s="22">
        <f>IF(D166="","",VLOOKUP(D166,'HK1'!D166:AF235,26,0)+VLOOKUP(D166,'HK2'!D166:AF235,26,0))</f>
        <v>0</v>
      </c>
      <c r="AD166" s="22">
        <f>IF(D166="","",VLOOKUP(D166,'HK1'!D166:AF235,27,0)+VLOOKUP(D166,'HK2'!D166:AF235,27,0))</f>
        <v>0</v>
      </c>
      <c r="AE166" s="22">
        <f>IF(D166="","",VLOOKUP(D166,'HK1'!D166:AF235,28,0)+VLOOKUP(D166,'HK2'!D166:AF235,28,0))</f>
        <v>0</v>
      </c>
      <c r="AF166" s="15">
        <f>IF(D166="","",VLOOKUP(D166,'HK1'!D166:AF235,29,0)+VLOOKUP(D166,'HK2'!D166:AF235,29,0))</f>
        <v>75.7</v>
      </c>
      <c r="AG166" s="16">
        <f t="shared" si="2"/>
        <v>252.3</v>
      </c>
    </row>
    <row r="167" spans="1:33" hidden="1">
      <c r="A167" s="8">
        <v>164</v>
      </c>
      <c r="B167" s="9">
        <v>1010014</v>
      </c>
      <c r="C167" s="9" t="s">
        <v>179</v>
      </c>
      <c r="D167" s="9" t="s">
        <v>202</v>
      </c>
      <c r="E167" s="10">
        <f>IF(D167="","",VLOOKUP(D167,'HK1'!D167:AF236,2,0)+VLOOKUP(D167,'HK2'!D167:AF236,2,0))</f>
        <v>0</v>
      </c>
      <c r="F167" s="11">
        <f>IF(D167="","",VLOOKUP(D167,'HK1'!D167:AF236,3,0)+VLOOKUP(D167,'HK2'!D167:AF236,3,0))</f>
        <v>0</v>
      </c>
      <c r="G167" s="11">
        <f>IF(D167="","",VLOOKUP(D167,'HK1'!D167:AF236,4,0)+VLOOKUP(D167,'HK2'!D167:AF236,4,0))</f>
        <v>0</v>
      </c>
      <c r="H167" s="11">
        <f>IF(D167="","",VLOOKUP(D167,'HK1'!D167:AF236,5,0)+VLOOKUP(D167,'HK2'!D167:AF236,5,0))</f>
        <v>0</v>
      </c>
      <c r="I167" s="12">
        <f>IF(D167="","",VLOOKUP(D167,'HK1'!D167:AF236,6,0)+VLOOKUP(D167,'HK2'!D167:AF236,6,0))</f>
        <v>0</v>
      </c>
      <c r="J167" s="21">
        <f>IF(D167="","",VLOOKUP(D167,'HK1'!D167:AF236,7,0)+VLOOKUP(D167,'HK2'!D167:AF236,7,0))</f>
        <v>0</v>
      </c>
      <c r="K167" s="21">
        <f>IF(D167="","",VLOOKUP(D167,'HK1'!D167:AF236,8,0)+VLOOKUP(D167,'HK2'!D167:AF236,8,0))</f>
        <v>0</v>
      </c>
      <c r="L167" s="21">
        <f>IF(D167="","",VLOOKUP(D167,'HK1'!D167:AF236,9,0)+VLOOKUP(D167,'HK2'!D167:AF236,9,0))</f>
        <v>0</v>
      </c>
      <c r="M167" s="21">
        <f>IF(D167="","",VLOOKUP(D167,'HK1'!D167:AF236,10,0)+VLOOKUP(D167,'HK2'!D167:AF236,10,0))</f>
        <v>0</v>
      </c>
      <c r="N167" s="14">
        <f>IF(D167="","",VLOOKUP(D167,'HK1'!D167:AF236,11,0)+VLOOKUP(D167,'HK2'!D167:AF236,11,0))</f>
        <v>0</v>
      </c>
      <c r="O167" s="21">
        <f>IF(D167="","",VLOOKUP(D167,'HK1'!D167:AF236,12,0)+VLOOKUP(D167,'HK2'!D167:AF236,12,0))</f>
        <v>0</v>
      </c>
      <c r="P167" s="21">
        <f>IF(D167="","",VLOOKUP(D167,'HK1'!D167:AF236,13,0)+VLOOKUP(D167,'HK2'!D167:AF236,13,0))</f>
        <v>0</v>
      </c>
      <c r="Q167" s="14">
        <f>IF(D167="","",VLOOKUP(D167,'HK1'!D167:AF236,14,0)+VLOOKUP(D167,'HK2'!D167:AF236,14,0))</f>
        <v>0</v>
      </c>
      <c r="R167" s="21">
        <f>IF(D167="","",VLOOKUP(D167,'HK1'!D167:AF236,15,0)+VLOOKUP(D167,'HK2'!D167:AF236,15,0))</f>
        <v>0</v>
      </c>
      <c r="S167" s="21">
        <f>IF(D167="","",VLOOKUP(D167,'HK1'!D167:AF236,16,0)+VLOOKUP(D167,'HK2'!D167:AF236,16,0))</f>
        <v>0</v>
      </c>
      <c r="T167" s="14">
        <f>IF(D167="","",VLOOKUP(D167,'HK1'!D167:AF236,17,0)+VLOOKUP(D167,'HK2'!D167:AF236,17,0))</f>
        <v>0</v>
      </c>
      <c r="U167" s="21">
        <f>IF(D167="","",VLOOKUP(D167,'HK1'!D167:AF236,18,0)+VLOOKUP(D167,'HK2'!D167:AF236,18,0))</f>
        <v>0</v>
      </c>
      <c r="V167" s="21">
        <f>IF(D167="","",VLOOKUP(D167,'HK1'!D167:AF236,19,0)+VLOOKUP(D167,'HK2'!D167:AF236,19,0))</f>
        <v>0</v>
      </c>
      <c r="W167" s="22">
        <f>IF(D167="","",VLOOKUP(D167,'HK1'!D167:AF236,20,0)+VLOOKUP(D167,'HK2'!D167:AF236,20,0))</f>
        <v>0</v>
      </c>
      <c r="X167" s="21">
        <f>IF(D167="","",VLOOKUP(D167,'HK1'!D167:AF236,21,0)+VLOOKUP(D167,'HK2'!D167:AF236,21,0))</f>
        <v>0</v>
      </c>
      <c r="Y167" s="21">
        <f>IF(D167="","",VLOOKUP(D167,'HK1'!D167:AF236,22,0)+VLOOKUP(D167,'HK2'!D167:AF236,22,0))</f>
        <v>0</v>
      </c>
      <c r="Z167" s="22">
        <f>IF(D167="","",VLOOKUP(D167,'HK1'!D167:AF236,23,0)+VLOOKUP(D167,'HK2'!D167:AF236,23,0))</f>
        <v>0</v>
      </c>
      <c r="AA167" s="21">
        <f>IF(D167="","",VLOOKUP(D167,'HK1'!D167:AF236,24,0)+VLOOKUP(D167,'HK2'!D167:AF236,24,0))</f>
        <v>0</v>
      </c>
      <c r="AB167" s="21">
        <f>IF(D167="","",VLOOKUP(D167,'HK1'!D167:AF236,25,0)+VLOOKUP(D167,'HK2'!D167:AF236,25,0))</f>
        <v>0</v>
      </c>
      <c r="AC167" s="22">
        <f>IF(D167="","",VLOOKUP(D167,'HK1'!D167:AF236,26,0)+VLOOKUP(D167,'HK2'!D167:AF236,26,0))</f>
        <v>0</v>
      </c>
      <c r="AD167" s="22">
        <f>IF(D167="","",VLOOKUP(D167,'HK1'!D167:AF236,27,0)+VLOOKUP(D167,'HK2'!D167:AF236,27,0))</f>
        <v>0</v>
      </c>
      <c r="AE167" s="22">
        <f>IF(D167="","",VLOOKUP(D167,'HK1'!D167:AF236,28,0)+VLOOKUP(D167,'HK2'!D167:AF236,28,0))</f>
        <v>0</v>
      </c>
      <c r="AF167" s="15">
        <f>IF(D167="","",VLOOKUP(D167,'HK1'!D167:AF236,29,0)+VLOOKUP(D167,'HK2'!D167:AF236,29,0))</f>
        <v>0</v>
      </c>
      <c r="AG167" s="16">
        <f t="shared" si="2"/>
        <v>0</v>
      </c>
    </row>
    <row r="168" spans="1:33">
      <c r="A168" s="8">
        <v>165</v>
      </c>
      <c r="B168" s="9">
        <v>1010036</v>
      </c>
      <c r="C168" s="9" t="s">
        <v>179</v>
      </c>
      <c r="D168" s="9" t="s">
        <v>203</v>
      </c>
      <c r="E168" s="10">
        <f>IF(D168="","",VLOOKUP(D168,'HK1'!D168:AF237,2,0)+VLOOKUP(D168,'HK2'!D168:AF237,2,0))</f>
        <v>0</v>
      </c>
      <c r="F168" s="11">
        <f>IF(D168="","",VLOOKUP(D168,'HK1'!D168:AF237,3,0)+VLOOKUP(D168,'HK2'!D168:AF237,3,0))</f>
        <v>0</v>
      </c>
      <c r="G168" s="11">
        <f>IF(D168="","",VLOOKUP(D168,'HK1'!D168:AF237,4,0)+VLOOKUP(D168,'HK2'!D168:AF237,4,0))</f>
        <v>0</v>
      </c>
      <c r="H168" s="11">
        <f>IF(D168="","",VLOOKUP(D168,'HK1'!D168:AF237,5,0)+VLOOKUP(D168,'HK2'!D168:AF237,5,0))</f>
        <v>0</v>
      </c>
      <c r="I168" s="12">
        <f>IF(D168="","",VLOOKUP(D168,'HK1'!D168:AF237,6,0)+VLOOKUP(D168,'HK2'!D168:AF237,6,0))</f>
        <v>0</v>
      </c>
      <c r="J168" s="21">
        <f>IF(D168="","",VLOOKUP(D168,'HK1'!D168:AF237,7,0)+VLOOKUP(D168,'HK2'!D168:AF237,7,0))</f>
        <v>33.199999999999989</v>
      </c>
      <c r="K168" s="21">
        <f>IF(D168="","",VLOOKUP(D168,'HK1'!D168:AF237,8,0)+VLOOKUP(D168,'HK2'!D168:AF237,8,0))</f>
        <v>0</v>
      </c>
      <c r="L168" s="21">
        <f>IF(D168="","",VLOOKUP(D168,'HK1'!D168:AF237,9,0)+VLOOKUP(D168,'HK2'!D168:AF237,9,0))</f>
        <v>0</v>
      </c>
      <c r="M168" s="21">
        <f>IF(D168="","",VLOOKUP(D168,'HK1'!D168:AF237,10,0)+VLOOKUP(D168,'HK2'!D168:AF237,10,0))</f>
        <v>0</v>
      </c>
      <c r="N168" s="14">
        <f>IF(D168="","",VLOOKUP(D168,'HK1'!D168:AF237,11,0)+VLOOKUP(D168,'HK2'!D168:AF237,11,0))</f>
        <v>33.199999999999989</v>
      </c>
      <c r="O168" s="21">
        <f>IF(D168="","",VLOOKUP(D168,'HK1'!D168:AF237,12,0)+VLOOKUP(D168,'HK2'!D168:AF237,12,0))</f>
        <v>414</v>
      </c>
      <c r="P168" s="21">
        <f>IF(D168="","",VLOOKUP(D168,'HK1'!D168:AF237,13,0)+VLOOKUP(D168,'HK2'!D168:AF237,13,0))</f>
        <v>705</v>
      </c>
      <c r="Q168" s="14">
        <f>IF(D168="","",VLOOKUP(D168,'HK1'!D168:AF237,14,0)+VLOOKUP(D168,'HK2'!D168:AF237,14,0))</f>
        <v>55.95</v>
      </c>
      <c r="R168" s="21">
        <f>IF(D168="","",VLOOKUP(D168,'HK1'!D168:AF237,15,0)+VLOOKUP(D168,'HK2'!D168:AF237,15,0))</f>
        <v>0</v>
      </c>
      <c r="S168" s="21">
        <f>IF(D168="","",VLOOKUP(D168,'HK1'!D168:AF237,16,0)+VLOOKUP(D168,'HK2'!D168:AF237,16,0))</f>
        <v>0</v>
      </c>
      <c r="T168" s="14">
        <f>IF(D168="","",VLOOKUP(D168,'HK1'!D168:AF237,17,0)+VLOOKUP(D168,'HK2'!D168:AF237,17,0))</f>
        <v>0</v>
      </c>
      <c r="U168" s="21">
        <f>IF(D168="","",VLOOKUP(D168,'HK1'!D168:AF237,18,0)+VLOOKUP(D168,'HK2'!D168:AF237,18,0))</f>
        <v>0</v>
      </c>
      <c r="V168" s="21">
        <f>IF(D168="","",VLOOKUP(D168,'HK1'!D168:AF237,19,0)+VLOOKUP(D168,'HK2'!D168:AF237,19,0))</f>
        <v>0</v>
      </c>
      <c r="W168" s="22">
        <f>IF(D168="","",VLOOKUP(D168,'HK1'!D168:AF237,20,0)+VLOOKUP(D168,'HK2'!D168:AF237,20,0))</f>
        <v>0</v>
      </c>
      <c r="X168" s="21">
        <f>IF(D168="","",VLOOKUP(D168,'HK1'!D168:AF237,21,0)+VLOOKUP(D168,'HK2'!D168:AF237,21,0))</f>
        <v>0</v>
      </c>
      <c r="Y168" s="21">
        <f>IF(D168="","",VLOOKUP(D168,'HK1'!D168:AF237,22,0)+VLOOKUP(D168,'HK2'!D168:AF237,22,0))</f>
        <v>0</v>
      </c>
      <c r="Z168" s="22">
        <f>IF(D168="","",VLOOKUP(D168,'HK1'!D168:AF237,23,0)+VLOOKUP(D168,'HK2'!D168:AF237,23,0))</f>
        <v>0</v>
      </c>
      <c r="AA168" s="21">
        <f>IF(D168="","",VLOOKUP(D168,'HK1'!D168:AF237,24,0)+VLOOKUP(D168,'HK2'!D168:AF237,24,0))</f>
        <v>0</v>
      </c>
      <c r="AB168" s="21">
        <f>IF(D168="","",VLOOKUP(D168,'HK1'!D168:AF237,25,0)+VLOOKUP(D168,'HK2'!D168:AF237,25,0))</f>
        <v>0</v>
      </c>
      <c r="AC168" s="22">
        <f>IF(D168="","",VLOOKUP(D168,'HK1'!D168:AF237,26,0)+VLOOKUP(D168,'HK2'!D168:AF237,26,0))</f>
        <v>0</v>
      </c>
      <c r="AD168" s="22">
        <f>IF(D168="","",VLOOKUP(D168,'HK1'!D168:AF237,27,0)+VLOOKUP(D168,'HK2'!D168:AF237,27,0))</f>
        <v>0</v>
      </c>
      <c r="AE168" s="22">
        <f>IF(D168="","",VLOOKUP(D168,'HK1'!D168:AF237,28,0)+VLOOKUP(D168,'HK2'!D168:AF237,28,0))</f>
        <v>0</v>
      </c>
      <c r="AF168" s="15">
        <f>IF(D168="","",VLOOKUP(D168,'HK1'!D168:AF237,29,0)+VLOOKUP(D168,'HK2'!D168:AF237,29,0))</f>
        <v>89.199999999999989</v>
      </c>
      <c r="AG168" s="16">
        <f t="shared" si="2"/>
        <v>297.3</v>
      </c>
    </row>
    <row r="169" spans="1:33">
      <c r="A169" s="8">
        <v>166</v>
      </c>
      <c r="B169" s="9">
        <v>1010024</v>
      </c>
      <c r="C169" s="9" t="s">
        <v>179</v>
      </c>
      <c r="D169" s="9" t="s">
        <v>204</v>
      </c>
      <c r="E169" s="10">
        <f>IF(D169="","",VLOOKUP(D169,'HK1'!D169:AF238,2,0)+VLOOKUP(D169,'HK2'!D169:AF238,2,0))</f>
        <v>0</v>
      </c>
      <c r="F169" s="11">
        <f>IF(D169="","",VLOOKUP(D169,'HK1'!D169:AF238,3,0)+VLOOKUP(D169,'HK2'!D169:AF238,3,0))</f>
        <v>0</v>
      </c>
      <c r="G169" s="11">
        <f>IF(D169="","",VLOOKUP(D169,'HK1'!D169:AF238,4,0)+VLOOKUP(D169,'HK2'!D169:AF238,4,0))</f>
        <v>0</v>
      </c>
      <c r="H169" s="11">
        <f>IF(D169="","",VLOOKUP(D169,'HK1'!D169:AF238,5,0)+VLOOKUP(D169,'HK2'!D169:AF238,5,0))</f>
        <v>0</v>
      </c>
      <c r="I169" s="12">
        <f>IF(D169="","",VLOOKUP(D169,'HK1'!D169:AF238,6,0)+VLOOKUP(D169,'HK2'!D169:AF238,6,0))</f>
        <v>0</v>
      </c>
      <c r="J169" s="21">
        <f>IF(D169="","",VLOOKUP(D169,'HK1'!D169:AF238,7,0)+VLOOKUP(D169,'HK2'!D169:AF238,7,0))</f>
        <v>19.600000000000001</v>
      </c>
      <c r="K169" s="21">
        <f>IF(D169="","",VLOOKUP(D169,'HK1'!D169:AF238,8,0)+VLOOKUP(D169,'HK2'!D169:AF238,8,0))</f>
        <v>0</v>
      </c>
      <c r="L169" s="21">
        <f>IF(D169="","",VLOOKUP(D169,'HK1'!D169:AF238,9,0)+VLOOKUP(D169,'HK2'!D169:AF238,9,0))</f>
        <v>0</v>
      </c>
      <c r="M169" s="21">
        <f>IF(D169="","",VLOOKUP(D169,'HK1'!D169:AF238,10,0)+VLOOKUP(D169,'HK2'!D169:AF238,10,0))</f>
        <v>0</v>
      </c>
      <c r="N169" s="14">
        <f>IF(D169="","",VLOOKUP(D169,'HK1'!D169:AF238,11,0)+VLOOKUP(D169,'HK2'!D169:AF238,11,0))</f>
        <v>19.600000000000001</v>
      </c>
      <c r="O169" s="21">
        <f>IF(D169="","",VLOOKUP(D169,'HK1'!D169:AF238,12,0)+VLOOKUP(D169,'HK2'!D169:AF238,12,0))</f>
        <v>641</v>
      </c>
      <c r="P169" s="21">
        <f>IF(D169="","",VLOOKUP(D169,'HK1'!D169:AF238,13,0)+VLOOKUP(D169,'HK2'!D169:AF238,13,0))</f>
        <v>599</v>
      </c>
      <c r="Q169" s="14">
        <f>IF(D169="","",VLOOKUP(D169,'HK1'!D169:AF238,14,0)+VLOOKUP(D169,'HK2'!D169:AF238,14,0))</f>
        <v>62</v>
      </c>
      <c r="R169" s="21">
        <f>IF(D169="","",VLOOKUP(D169,'HK1'!D169:AF238,15,0)+VLOOKUP(D169,'HK2'!D169:AF238,15,0))</f>
        <v>0</v>
      </c>
      <c r="S169" s="21">
        <f>IF(D169="","",VLOOKUP(D169,'HK1'!D169:AF238,16,0)+VLOOKUP(D169,'HK2'!D169:AF238,16,0))</f>
        <v>0</v>
      </c>
      <c r="T169" s="14">
        <f>IF(D169="","",VLOOKUP(D169,'HK1'!D169:AF238,17,0)+VLOOKUP(D169,'HK2'!D169:AF238,17,0))</f>
        <v>0</v>
      </c>
      <c r="U169" s="21">
        <f>IF(D169="","",VLOOKUP(D169,'HK1'!D169:AF238,18,0)+VLOOKUP(D169,'HK2'!D169:AF238,18,0))</f>
        <v>0</v>
      </c>
      <c r="V169" s="21">
        <f>IF(D169="","",VLOOKUP(D169,'HK1'!D169:AF238,19,0)+VLOOKUP(D169,'HK2'!D169:AF238,19,0))</f>
        <v>0</v>
      </c>
      <c r="W169" s="22">
        <f>IF(D169="","",VLOOKUP(D169,'HK1'!D169:AF238,20,0)+VLOOKUP(D169,'HK2'!D169:AF238,20,0))</f>
        <v>0</v>
      </c>
      <c r="X169" s="21">
        <f>IF(D169="","",VLOOKUP(D169,'HK1'!D169:AF238,21,0)+VLOOKUP(D169,'HK2'!D169:AF238,21,0))</f>
        <v>0</v>
      </c>
      <c r="Y169" s="21">
        <f>IF(D169="","",VLOOKUP(D169,'HK1'!D169:AF238,22,0)+VLOOKUP(D169,'HK2'!D169:AF238,22,0))</f>
        <v>0</v>
      </c>
      <c r="Z169" s="22">
        <f>IF(D169="","",VLOOKUP(D169,'HK1'!D169:AF238,23,0)+VLOOKUP(D169,'HK2'!D169:AF238,23,0))</f>
        <v>0</v>
      </c>
      <c r="AA169" s="21">
        <f>IF(D169="","",VLOOKUP(D169,'HK1'!D169:AF238,24,0)+VLOOKUP(D169,'HK2'!D169:AF238,24,0))</f>
        <v>0</v>
      </c>
      <c r="AB169" s="21">
        <f>IF(D169="","",VLOOKUP(D169,'HK1'!D169:AF238,25,0)+VLOOKUP(D169,'HK2'!D169:AF238,25,0))</f>
        <v>0</v>
      </c>
      <c r="AC169" s="22">
        <f>IF(D169="","",VLOOKUP(D169,'HK1'!D169:AF238,26,0)+VLOOKUP(D169,'HK2'!D169:AF238,26,0))</f>
        <v>0</v>
      </c>
      <c r="AD169" s="22">
        <f>IF(D169="","",VLOOKUP(D169,'HK1'!D169:AF238,27,0)+VLOOKUP(D169,'HK2'!D169:AF238,27,0))</f>
        <v>1.2</v>
      </c>
      <c r="AE169" s="22">
        <f>IF(D169="","",VLOOKUP(D169,'HK1'!D169:AF238,28,0)+VLOOKUP(D169,'HK2'!D169:AF238,28,0))</f>
        <v>0</v>
      </c>
      <c r="AF169" s="15">
        <f>IF(D169="","",VLOOKUP(D169,'HK1'!D169:AF238,29,0)+VLOOKUP(D169,'HK2'!D169:AF238,29,0))</f>
        <v>82.800000000000011</v>
      </c>
      <c r="AG169" s="16">
        <f t="shared" si="2"/>
        <v>276</v>
      </c>
    </row>
    <row r="170" spans="1:33">
      <c r="A170" s="8">
        <v>167</v>
      </c>
      <c r="B170" s="9">
        <v>1010008</v>
      </c>
      <c r="C170" s="9" t="s">
        <v>179</v>
      </c>
      <c r="D170" s="9" t="s">
        <v>205</v>
      </c>
      <c r="E170" s="10">
        <f>IF(D170="","",VLOOKUP(D170,'HK1'!D170:AF239,2,0)+VLOOKUP(D170,'HK2'!D170:AF239,2,0))</f>
        <v>5</v>
      </c>
      <c r="F170" s="11">
        <f>IF(D170="","",VLOOKUP(D170,'HK1'!D170:AF239,3,0)+VLOOKUP(D170,'HK2'!D170:AF239,3,0))</f>
        <v>0</v>
      </c>
      <c r="G170" s="11">
        <f>IF(D170="","",VLOOKUP(D170,'HK1'!D170:AF239,4,0)+VLOOKUP(D170,'HK2'!D170:AF239,4,0))</f>
        <v>0</v>
      </c>
      <c r="H170" s="11">
        <f>IF(D170="","",VLOOKUP(D170,'HK1'!D170:AF239,5,0)+VLOOKUP(D170,'HK2'!D170:AF239,5,0))</f>
        <v>0</v>
      </c>
      <c r="I170" s="12">
        <f>IF(D170="","",VLOOKUP(D170,'HK1'!D170:AF239,6,0)+VLOOKUP(D170,'HK2'!D170:AF239,6,0))</f>
        <v>5</v>
      </c>
      <c r="J170" s="21">
        <f>IF(D170="","",VLOOKUP(D170,'HK1'!D170:AF239,7,0)+VLOOKUP(D170,'HK2'!D170:AF239,7,0))</f>
        <v>10.799999999999999</v>
      </c>
      <c r="K170" s="21">
        <f>IF(D170="","",VLOOKUP(D170,'HK1'!D170:AF239,8,0)+VLOOKUP(D170,'HK2'!D170:AF239,8,0))</f>
        <v>0</v>
      </c>
      <c r="L170" s="21">
        <f>IF(D170="","",VLOOKUP(D170,'HK1'!D170:AF239,9,0)+VLOOKUP(D170,'HK2'!D170:AF239,9,0))</f>
        <v>0</v>
      </c>
      <c r="M170" s="21">
        <f>IF(D170="","",VLOOKUP(D170,'HK1'!D170:AF239,10,0)+VLOOKUP(D170,'HK2'!D170:AF239,10,0))</f>
        <v>0</v>
      </c>
      <c r="N170" s="14">
        <f>IF(D170="","",VLOOKUP(D170,'HK1'!D170:AF239,11,0)+VLOOKUP(D170,'HK2'!D170:AF239,11,0))</f>
        <v>10.799999999999999</v>
      </c>
      <c r="O170" s="21">
        <f>IF(D170="","",VLOOKUP(D170,'HK1'!D170:AF239,12,0)+VLOOKUP(D170,'HK2'!D170:AF239,12,0))</f>
        <v>431</v>
      </c>
      <c r="P170" s="21">
        <f>IF(D170="","",VLOOKUP(D170,'HK1'!D170:AF239,13,0)+VLOOKUP(D170,'HK2'!D170:AF239,13,0))</f>
        <v>384</v>
      </c>
      <c r="Q170" s="14">
        <f>IF(D170="","",VLOOKUP(D170,'HK1'!D170:AF239,14,0)+VLOOKUP(D170,'HK2'!D170:AF239,14,0))</f>
        <v>40.75</v>
      </c>
      <c r="R170" s="21">
        <f>IF(D170="","",VLOOKUP(D170,'HK1'!D170:AF239,15,0)+VLOOKUP(D170,'HK2'!D170:AF239,15,0))</f>
        <v>0</v>
      </c>
      <c r="S170" s="21">
        <f>IF(D170="","",VLOOKUP(D170,'HK1'!D170:AF239,16,0)+VLOOKUP(D170,'HK2'!D170:AF239,16,0))</f>
        <v>0</v>
      </c>
      <c r="T170" s="14">
        <f>IF(D170="","",VLOOKUP(D170,'HK1'!D170:AF239,17,0)+VLOOKUP(D170,'HK2'!D170:AF239,17,0))</f>
        <v>0</v>
      </c>
      <c r="U170" s="21">
        <f>IF(D170="","",VLOOKUP(D170,'HK1'!D170:AF239,18,0)+VLOOKUP(D170,'HK2'!D170:AF239,18,0))</f>
        <v>0</v>
      </c>
      <c r="V170" s="21">
        <f>IF(D170="","",VLOOKUP(D170,'HK1'!D170:AF239,19,0)+VLOOKUP(D170,'HK2'!D170:AF239,19,0))</f>
        <v>0</v>
      </c>
      <c r="W170" s="22">
        <f>IF(D170="","",VLOOKUP(D170,'HK1'!D170:AF239,20,0)+VLOOKUP(D170,'HK2'!D170:AF239,20,0))</f>
        <v>0</v>
      </c>
      <c r="X170" s="21">
        <f>IF(D170="","",VLOOKUP(D170,'HK1'!D170:AF239,21,0)+VLOOKUP(D170,'HK2'!D170:AF239,21,0))</f>
        <v>0</v>
      </c>
      <c r="Y170" s="21">
        <f>IF(D170="","",VLOOKUP(D170,'HK1'!D170:AF239,22,0)+VLOOKUP(D170,'HK2'!D170:AF239,22,0))</f>
        <v>0</v>
      </c>
      <c r="Z170" s="22">
        <f>IF(D170="","",VLOOKUP(D170,'HK1'!D170:AF239,23,0)+VLOOKUP(D170,'HK2'!D170:AF239,23,0))</f>
        <v>0</v>
      </c>
      <c r="AA170" s="21">
        <f>IF(D170="","",VLOOKUP(D170,'HK1'!D170:AF239,24,0)+VLOOKUP(D170,'HK2'!D170:AF239,24,0))</f>
        <v>0</v>
      </c>
      <c r="AB170" s="21">
        <f>IF(D170="","",VLOOKUP(D170,'HK1'!D170:AF239,25,0)+VLOOKUP(D170,'HK2'!D170:AF239,25,0))</f>
        <v>0</v>
      </c>
      <c r="AC170" s="22">
        <f>IF(D170="","",VLOOKUP(D170,'HK1'!D170:AF239,26,0)+VLOOKUP(D170,'HK2'!D170:AF239,26,0))</f>
        <v>0</v>
      </c>
      <c r="AD170" s="22">
        <f>IF(D170="","",VLOOKUP(D170,'HK1'!D170:AF239,27,0)+VLOOKUP(D170,'HK2'!D170:AF239,27,0))</f>
        <v>2.4</v>
      </c>
      <c r="AE170" s="22">
        <f>IF(D170="","",VLOOKUP(D170,'HK1'!D170:AF239,28,0)+VLOOKUP(D170,'HK2'!D170:AF239,28,0))</f>
        <v>1.2</v>
      </c>
      <c r="AF170" s="15">
        <f>IF(D170="","",VLOOKUP(D170,'HK1'!D170:AF239,29,0)+VLOOKUP(D170,'HK2'!D170:AF239,29,0))</f>
        <v>60.2</v>
      </c>
      <c r="AG170" s="16">
        <f t="shared" si="2"/>
        <v>200.7</v>
      </c>
    </row>
    <row r="171" spans="1:33">
      <c r="A171" s="8">
        <v>168</v>
      </c>
      <c r="B171" s="9">
        <v>1010012</v>
      </c>
      <c r="C171" s="9" t="s">
        <v>179</v>
      </c>
      <c r="D171" s="9" t="s">
        <v>206</v>
      </c>
      <c r="E171" s="10">
        <f>IF(D171="","",VLOOKUP(D171,'HK1'!D171:AF240,2,0)+VLOOKUP(D171,'HK2'!D171:AF240,2,0))</f>
        <v>6</v>
      </c>
      <c r="F171" s="11">
        <f>IF(D171="","",VLOOKUP(D171,'HK1'!D171:AF240,3,0)+VLOOKUP(D171,'HK2'!D171:AF240,3,0))</f>
        <v>0</v>
      </c>
      <c r="G171" s="11">
        <f>IF(D171="","",VLOOKUP(D171,'HK1'!D171:AF240,4,0)+VLOOKUP(D171,'HK2'!D171:AF240,4,0))</f>
        <v>0</v>
      </c>
      <c r="H171" s="11">
        <f>IF(D171="","",VLOOKUP(D171,'HK1'!D171:AF240,5,0)+VLOOKUP(D171,'HK2'!D171:AF240,5,0))</f>
        <v>0</v>
      </c>
      <c r="I171" s="12">
        <f>IF(D171="","",VLOOKUP(D171,'HK1'!D171:AF240,6,0)+VLOOKUP(D171,'HK2'!D171:AF240,6,0))</f>
        <v>6</v>
      </c>
      <c r="J171" s="21">
        <f>IF(D171="","",VLOOKUP(D171,'HK1'!D171:AF240,7,0)+VLOOKUP(D171,'HK2'!D171:AF240,7,0))</f>
        <v>28.799999999999994</v>
      </c>
      <c r="K171" s="21">
        <f>IF(D171="","",VLOOKUP(D171,'HK1'!D171:AF240,8,0)+VLOOKUP(D171,'HK2'!D171:AF240,8,0))</f>
        <v>0</v>
      </c>
      <c r="L171" s="21">
        <f>IF(D171="","",VLOOKUP(D171,'HK1'!D171:AF240,9,0)+VLOOKUP(D171,'HK2'!D171:AF240,9,0))</f>
        <v>0</v>
      </c>
      <c r="M171" s="21">
        <f>IF(D171="","",VLOOKUP(D171,'HK1'!D171:AF240,10,0)+VLOOKUP(D171,'HK2'!D171:AF240,10,0))</f>
        <v>0</v>
      </c>
      <c r="N171" s="14">
        <f>IF(D171="","",VLOOKUP(D171,'HK1'!D171:AF240,11,0)+VLOOKUP(D171,'HK2'!D171:AF240,11,0))</f>
        <v>28.799999999999994</v>
      </c>
      <c r="O171" s="21">
        <f>IF(D171="","",VLOOKUP(D171,'HK1'!D171:AF240,12,0)+VLOOKUP(D171,'HK2'!D171:AF240,12,0))</f>
        <v>728</v>
      </c>
      <c r="P171" s="21">
        <f>IF(D171="","",VLOOKUP(D171,'HK1'!D171:AF240,13,0)+VLOOKUP(D171,'HK2'!D171:AF240,13,0))</f>
        <v>613</v>
      </c>
      <c r="Q171" s="14">
        <f>IF(D171="","",VLOOKUP(D171,'HK1'!D171:AF240,14,0)+VLOOKUP(D171,'HK2'!D171:AF240,14,0))</f>
        <v>67.05</v>
      </c>
      <c r="R171" s="21">
        <f>IF(D171="","",VLOOKUP(D171,'HK1'!D171:AF240,15,0)+VLOOKUP(D171,'HK2'!D171:AF240,15,0))</f>
        <v>0</v>
      </c>
      <c r="S171" s="21">
        <f>IF(D171="","",VLOOKUP(D171,'HK1'!D171:AF240,16,0)+VLOOKUP(D171,'HK2'!D171:AF240,16,0))</f>
        <v>0</v>
      </c>
      <c r="T171" s="14">
        <f>IF(D171="","",VLOOKUP(D171,'HK1'!D171:AF240,17,0)+VLOOKUP(D171,'HK2'!D171:AF240,17,0))</f>
        <v>0</v>
      </c>
      <c r="U171" s="21">
        <f>IF(D171="","",VLOOKUP(D171,'HK1'!D171:AF240,18,0)+VLOOKUP(D171,'HK2'!D171:AF240,18,0))</f>
        <v>0</v>
      </c>
      <c r="V171" s="21">
        <f>IF(D171="","",VLOOKUP(D171,'HK1'!D171:AF240,19,0)+VLOOKUP(D171,'HK2'!D171:AF240,19,0))</f>
        <v>0</v>
      </c>
      <c r="W171" s="22">
        <f>IF(D171="","",VLOOKUP(D171,'HK1'!D171:AF240,20,0)+VLOOKUP(D171,'HK2'!D171:AF240,20,0))</f>
        <v>0</v>
      </c>
      <c r="X171" s="21">
        <f>IF(D171="","",VLOOKUP(D171,'HK1'!D171:AF240,21,0)+VLOOKUP(D171,'HK2'!D171:AF240,21,0))</f>
        <v>0</v>
      </c>
      <c r="Y171" s="21">
        <f>IF(D171="","",VLOOKUP(D171,'HK1'!D171:AF240,22,0)+VLOOKUP(D171,'HK2'!D171:AF240,22,0))</f>
        <v>0</v>
      </c>
      <c r="Z171" s="22">
        <f>IF(D171="","",VLOOKUP(D171,'HK1'!D171:AF240,23,0)+VLOOKUP(D171,'HK2'!D171:AF240,23,0))</f>
        <v>0</v>
      </c>
      <c r="AA171" s="21">
        <f>IF(D171="","",VLOOKUP(D171,'HK1'!D171:AF240,24,0)+VLOOKUP(D171,'HK2'!D171:AF240,24,0))</f>
        <v>0</v>
      </c>
      <c r="AB171" s="21">
        <f>IF(D171="","",VLOOKUP(D171,'HK1'!D171:AF240,25,0)+VLOOKUP(D171,'HK2'!D171:AF240,25,0))</f>
        <v>0</v>
      </c>
      <c r="AC171" s="22">
        <f>IF(D171="","",VLOOKUP(D171,'HK1'!D171:AF240,26,0)+VLOOKUP(D171,'HK2'!D171:AF240,26,0))</f>
        <v>0</v>
      </c>
      <c r="AD171" s="22">
        <f>IF(D171="","",VLOOKUP(D171,'HK1'!D171:AF240,27,0)+VLOOKUP(D171,'HK2'!D171:AF240,27,0))</f>
        <v>2.4</v>
      </c>
      <c r="AE171" s="22">
        <f>IF(D171="","",VLOOKUP(D171,'HK1'!D171:AF240,28,0)+VLOOKUP(D171,'HK2'!D171:AF240,28,0))</f>
        <v>6</v>
      </c>
      <c r="AF171" s="15">
        <f>IF(D171="","",VLOOKUP(D171,'HK1'!D171:AF240,29,0)+VLOOKUP(D171,'HK2'!D171:AF240,29,0))</f>
        <v>110.30000000000001</v>
      </c>
      <c r="AG171" s="16">
        <f t="shared" si="2"/>
        <v>367.7</v>
      </c>
    </row>
    <row r="172" spans="1:33">
      <c r="A172" s="8">
        <v>169</v>
      </c>
      <c r="B172" s="9">
        <v>1010017</v>
      </c>
      <c r="C172" s="9" t="s">
        <v>179</v>
      </c>
      <c r="D172" s="9" t="s">
        <v>207</v>
      </c>
      <c r="E172" s="10">
        <f>IF(D172="","",VLOOKUP(D172,'HK1'!D172:AF241,2,0)+VLOOKUP(D172,'HK2'!D172:AF241,2,0))</f>
        <v>2</v>
      </c>
      <c r="F172" s="11">
        <f>IF(D172="","",VLOOKUP(D172,'HK1'!D172:AF241,3,0)+VLOOKUP(D172,'HK2'!D172:AF241,3,0))</f>
        <v>0</v>
      </c>
      <c r="G172" s="11">
        <f>IF(D172="","",VLOOKUP(D172,'HK1'!D172:AF241,4,0)+VLOOKUP(D172,'HK2'!D172:AF241,4,0))</f>
        <v>0</v>
      </c>
      <c r="H172" s="11">
        <f>IF(D172="","",VLOOKUP(D172,'HK1'!D172:AF241,5,0)+VLOOKUP(D172,'HK2'!D172:AF241,5,0))</f>
        <v>0</v>
      </c>
      <c r="I172" s="12">
        <f>IF(D172="","",VLOOKUP(D172,'HK1'!D172:AF241,6,0)+VLOOKUP(D172,'HK2'!D172:AF241,6,0))</f>
        <v>2</v>
      </c>
      <c r="J172" s="21">
        <f>IF(D172="","",VLOOKUP(D172,'HK1'!D172:AF241,7,0)+VLOOKUP(D172,'HK2'!D172:AF241,7,0))</f>
        <v>14.8</v>
      </c>
      <c r="K172" s="21">
        <f>IF(D172="","",VLOOKUP(D172,'HK1'!D172:AF241,8,0)+VLOOKUP(D172,'HK2'!D172:AF241,8,0))</f>
        <v>1.2</v>
      </c>
      <c r="L172" s="21">
        <f>IF(D172="","",VLOOKUP(D172,'HK1'!D172:AF241,9,0)+VLOOKUP(D172,'HK2'!D172:AF241,9,0))</f>
        <v>0</v>
      </c>
      <c r="M172" s="21">
        <f>IF(D172="","",VLOOKUP(D172,'HK1'!D172:AF241,10,0)+VLOOKUP(D172,'HK2'!D172:AF241,10,0))</f>
        <v>0</v>
      </c>
      <c r="N172" s="14">
        <f>IF(D172="","",VLOOKUP(D172,'HK1'!D172:AF241,11,0)+VLOOKUP(D172,'HK2'!D172:AF241,11,0))</f>
        <v>16</v>
      </c>
      <c r="O172" s="21">
        <f>IF(D172="","",VLOOKUP(D172,'HK1'!D172:AF241,12,0)+VLOOKUP(D172,'HK2'!D172:AF241,12,0))</f>
        <v>485</v>
      </c>
      <c r="P172" s="21">
        <f>IF(D172="","",VLOOKUP(D172,'HK1'!D172:AF241,13,0)+VLOOKUP(D172,'HK2'!D172:AF241,13,0))</f>
        <v>555</v>
      </c>
      <c r="Q172" s="14">
        <f>IF(D172="","",VLOOKUP(D172,'HK1'!D172:AF241,14,0)+VLOOKUP(D172,'HK2'!D172:AF241,14,0))</f>
        <v>52</v>
      </c>
      <c r="R172" s="21">
        <f>IF(D172="","",VLOOKUP(D172,'HK1'!D172:AF241,15,0)+VLOOKUP(D172,'HK2'!D172:AF241,15,0))</f>
        <v>0</v>
      </c>
      <c r="S172" s="21">
        <f>IF(D172="","",VLOOKUP(D172,'HK1'!D172:AF241,16,0)+VLOOKUP(D172,'HK2'!D172:AF241,16,0))</f>
        <v>0</v>
      </c>
      <c r="T172" s="14">
        <f>IF(D172="","",VLOOKUP(D172,'HK1'!D172:AF241,17,0)+VLOOKUP(D172,'HK2'!D172:AF241,17,0))</f>
        <v>0</v>
      </c>
      <c r="U172" s="21">
        <f>IF(D172="","",VLOOKUP(D172,'HK1'!D172:AF241,18,0)+VLOOKUP(D172,'HK2'!D172:AF241,18,0))</f>
        <v>0</v>
      </c>
      <c r="V172" s="21">
        <f>IF(D172="","",VLOOKUP(D172,'HK1'!D172:AF241,19,0)+VLOOKUP(D172,'HK2'!D172:AF241,19,0))</f>
        <v>0</v>
      </c>
      <c r="W172" s="22">
        <f>IF(D172="","",VLOOKUP(D172,'HK1'!D172:AF241,20,0)+VLOOKUP(D172,'HK2'!D172:AF241,20,0))</f>
        <v>0</v>
      </c>
      <c r="X172" s="21">
        <f>IF(D172="","",VLOOKUP(D172,'HK1'!D172:AF241,21,0)+VLOOKUP(D172,'HK2'!D172:AF241,21,0))</f>
        <v>0</v>
      </c>
      <c r="Y172" s="21">
        <f>IF(D172="","",VLOOKUP(D172,'HK1'!D172:AF241,22,0)+VLOOKUP(D172,'HK2'!D172:AF241,22,0))</f>
        <v>0</v>
      </c>
      <c r="Z172" s="22">
        <f>IF(D172="","",VLOOKUP(D172,'HK1'!D172:AF241,23,0)+VLOOKUP(D172,'HK2'!D172:AF241,23,0))</f>
        <v>0</v>
      </c>
      <c r="AA172" s="21">
        <f>IF(D172="","",VLOOKUP(D172,'HK1'!D172:AF241,24,0)+VLOOKUP(D172,'HK2'!D172:AF241,24,0))</f>
        <v>0</v>
      </c>
      <c r="AB172" s="21">
        <f>IF(D172="","",VLOOKUP(D172,'HK1'!D172:AF241,25,0)+VLOOKUP(D172,'HK2'!D172:AF241,25,0))</f>
        <v>0</v>
      </c>
      <c r="AC172" s="22">
        <f>IF(D172="","",VLOOKUP(D172,'HK1'!D172:AF241,26,0)+VLOOKUP(D172,'HK2'!D172:AF241,26,0))</f>
        <v>0</v>
      </c>
      <c r="AD172" s="22">
        <f>IF(D172="","",VLOOKUP(D172,'HK1'!D172:AF241,27,0)+VLOOKUP(D172,'HK2'!D172:AF241,27,0))</f>
        <v>0</v>
      </c>
      <c r="AE172" s="22">
        <f>IF(D172="","",VLOOKUP(D172,'HK1'!D172:AF241,28,0)+VLOOKUP(D172,'HK2'!D172:AF241,28,0))</f>
        <v>0</v>
      </c>
      <c r="AF172" s="15">
        <f>IF(D172="","",VLOOKUP(D172,'HK1'!D172:AF241,29,0)+VLOOKUP(D172,'HK2'!D172:AF241,29,0))</f>
        <v>70</v>
      </c>
      <c r="AG172" s="16">
        <f t="shared" si="2"/>
        <v>233.3</v>
      </c>
    </row>
    <row r="173" spans="1:33">
      <c r="A173" s="8">
        <v>170</v>
      </c>
      <c r="B173" s="9">
        <v>1010029</v>
      </c>
      <c r="C173" s="9" t="s">
        <v>179</v>
      </c>
      <c r="D173" s="9" t="s">
        <v>208</v>
      </c>
      <c r="E173" s="10">
        <f>IF(D173="","",VLOOKUP(D173,'HK1'!D173:AF242,2,0)+VLOOKUP(D173,'HK2'!D173:AF242,2,0))</f>
        <v>0</v>
      </c>
      <c r="F173" s="11">
        <f>IF(D173="","",VLOOKUP(D173,'HK1'!D173:AF242,3,0)+VLOOKUP(D173,'HK2'!D173:AF242,3,0))</f>
        <v>0</v>
      </c>
      <c r="G173" s="11">
        <f>IF(D173="","",VLOOKUP(D173,'HK1'!D173:AF242,4,0)+VLOOKUP(D173,'HK2'!D173:AF242,4,0))</f>
        <v>0</v>
      </c>
      <c r="H173" s="11">
        <f>IF(D173="","",VLOOKUP(D173,'HK1'!D173:AF242,5,0)+VLOOKUP(D173,'HK2'!D173:AF242,5,0))</f>
        <v>0</v>
      </c>
      <c r="I173" s="12">
        <f>IF(D173="","",VLOOKUP(D173,'HK1'!D173:AF242,6,0)+VLOOKUP(D173,'HK2'!D173:AF242,6,0))</f>
        <v>0</v>
      </c>
      <c r="J173" s="21">
        <f>IF(D173="","",VLOOKUP(D173,'HK1'!D173:AF242,7,0)+VLOOKUP(D173,'HK2'!D173:AF242,7,0))</f>
        <v>0</v>
      </c>
      <c r="K173" s="21">
        <f>IF(D173="","",VLOOKUP(D173,'HK1'!D173:AF242,8,0)+VLOOKUP(D173,'HK2'!D173:AF242,8,0))</f>
        <v>21.599999999999998</v>
      </c>
      <c r="L173" s="21">
        <f>IF(D173="","",VLOOKUP(D173,'HK1'!D173:AF242,9,0)+VLOOKUP(D173,'HK2'!D173:AF242,9,0))</f>
        <v>0</v>
      </c>
      <c r="M173" s="21">
        <f>IF(D173="","",VLOOKUP(D173,'HK1'!D173:AF242,10,0)+VLOOKUP(D173,'HK2'!D173:AF242,10,0))</f>
        <v>0</v>
      </c>
      <c r="N173" s="14">
        <f>IF(D173="","",VLOOKUP(D173,'HK1'!D173:AF242,11,0)+VLOOKUP(D173,'HK2'!D173:AF242,11,0))</f>
        <v>21.599999999999998</v>
      </c>
      <c r="O173" s="21">
        <f>IF(D173="","",VLOOKUP(D173,'HK1'!D173:AF242,12,0)+VLOOKUP(D173,'HK2'!D173:AF242,12,0))</f>
        <v>557</v>
      </c>
      <c r="P173" s="21">
        <f>IF(D173="","",VLOOKUP(D173,'HK1'!D173:AF242,13,0)+VLOOKUP(D173,'HK2'!D173:AF242,13,0))</f>
        <v>445</v>
      </c>
      <c r="Q173" s="14">
        <f>IF(D173="","",VLOOKUP(D173,'HK1'!D173:AF242,14,0)+VLOOKUP(D173,'HK2'!D173:AF242,14,0))</f>
        <v>50.1</v>
      </c>
      <c r="R173" s="21">
        <f>IF(D173="","",VLOOKUP(D173,'HK1'!D173:AF242,15,0)+VLOOKUP(D173,'HK2'!D173:AF242,15,0))</f>
        <v>0</v>
      </c>
      <c r="S173" s="21">
        <f>IF(D173="","",VLOOKUP(D173,'HK1'!D173:AF242,16,0)+VLOOKUP(D173,'HK2'!D173:AF242,16,0))</f>
        <v>0</v>
      </c>
      <c r="T173" s="14">
        <f>IF(D173="","",VLOOKUP(D173,'HK1'!D173:AF242,17,0)+VLOOKUP(D173,'HK2'!D173:AF242,17,0))</f>
        <v>0</v>
      </c>
      <c r="U173" s="21">
        <f>IF(D173="","",VLOOKUP(D173,'HK1'!D173:AF242,18,0)+VLOOKUP(D173,'HK2'!D173:AF242,18,0))</f>
        <v>0</v>
      </c>
      <c r="V173" s="21">
        <f>IF(D173="","",VLOOKUP(D173,'HK1'!D173:AF242,19,0)+VLOOKUP(D173,'HK2'!D173:AF242,19,0))</f>
        <v>0</v>
      </c>
      <c r="W173" s="22">
        <f>IF(D173="","",VLOOKUP(D173,'HK1'!D173:AF242,20,0)+VLOOKUP(D173,'HK2'!D173:AF242,20,0))</f>
        <v>0</v>
      </c>
      <c r="X173" s="21">
        <f>IF(D173="","",VLOOKUP(D173,'HK1'!D173:AF242,21,0)+VLOOKUP(D173,'HK2'!D173:AF242,21,0))</f>
        <v>0</v>
      </c>
      <c r="Y173" s="21">
        <f>IF(D173="","",VLOOKUP(D173,'HK1'!D173:AF242,22,0)+VLOOKUP(D173,'HK2'!D173:AF242,22,0))</f>
        <v>0</v>
      </c>
      <c r="Z173" s="22">
        <f>IF(D173="","",VLOOKUP(D173,'HK1'!D173:AF242,23,0)+VLOOKUP(D173,'HK2'!D173:AF242,23,0))</f>
        <v>0</v>
      </c>
      <c r="AA173" s="21">
        <f>IF(D173="","",VLOOKUP(D173,'HK1'!D173:AF242,24,0)+VLOOKUP(D173,'HK2'!D173:AF242,24,0))</f>
        <v>0</v>
      </c>
      <c r="AB173" s="21">
        <f>IF(D173="","",VLOOKUP(D173,'HK1'!D173:AF242,25,0)+VLOOKUP(D173,'HK2'!D173:AF242,25,0))</f>
        <v>0</v>
      </c>
      <c r="AC173" s="22">
        <f>IF(D173="","",VLOOKUP(D173,'HK1'!D173:AF242,26,0)+VLOOKUP(D173,'HK2'!D173:AF242,26,0))</f>
        <v>0</v>
      </c>
      <c r="AD173" s="22">
        <f>IF(D173="","",VLOOKUP(D173,'HK1'!D173:AF242,27,0)+VLOOKUP(D173,'HK2'!D173:AF242,27,0))</f>
        <v>1.6</v>
      </c>
      <c r="AE173" s="22">
        <f>IF(D173="","",VLOOKUP(D173,'HK1'!D173:AF242,28,0)+VLOOKUP(D173,'HK2'!D173:AF242,28,0))</f>
        <v>0</v>
      </c>
      <c r="AF173" s="15">
        <f>IF(D173="","",VLOOKUP(D173,'HK1'!D173:AF242,29,0)+VLOOKUP(D173,'HK2'!D173:AF242,29,0))</f>
        <v>73.400000000000006</v>
      </c>
      <c r="AG173" s="16">
        <f t="shared" si="2"/>
        <v>244.7</v>
      </c>
    </row>
    <row r="174" spans="1:33">
      <c r="A174" s="8">
        <v>171</v>
      </c>
      <c r="B174" s="9">
        <v>1010046</v>
      </c>
      <c r="C174" s="9" t="s">
        <v>179</v>
      </c>
      <c r="D174" s="9" t="s">
        <v>209</v>
      </c>
      <c r="E174" s="10">
        <f>IF(D174="","",VLOOKUP(D174,'HK1'!D174:AF243,2,0)+VLOOKUP(D174,'HK2'!D174:AF243,2,0))</f>
        <v>0</v>
      </c>
      <c r="F174" s="11">
        <f>IF(D174="","",VLOOKUP(D174,'HK1'!D174:AF243,3,0)+VLOOKUP(D174,'HK2'!D174:AF243,3,0))</f>
        <v>0</v>
      </c>
      <c r="G174" s="11">
        <f>IF(D174="","",VLOOKUP(D174,'HK1'!D174:AF243,4,0)+VLOOKUP(D174,'HK2'!D174:AF243,4,0))</f>
        <v>0</v>
      </c>
      <c r="H174" s="11">
        <f>IF(D174="","",VLOOKUP(D174,'HK1'!D174:AF243,5,0)+VLOOKUP(D174,'HK2'!D174:AF243,5,0))</f>
        <v>0</v>
      </c>
      <c r="I174" s="12">
        <f>IF(D174="","",VLOOKUP(D174,'HK1'!D174:AF243,6,0)+VLOOKUP(D174,'HK2'!D174:AF243,6,0))</f>
        <v>0</v>
      </c>
      <c r="J174" s="21">
        <f>IF(D174="","",VLOOKUP(D174,'HK1'!D174:AF243,7,0)+VLOOKUP(D174,'HK2'!D174:AF243,7,0))</f>
        <v>0</v>
      </c>
      <c r="K174" s="21">
        <f>IF(D174="","",VLOOKUP(D174,'HK1'!D174:AF243,8,0)+VLOOKUP(D174,'HK2'!D174:AF243,8,0))</f>
        <v>0</v>
      </c>
      <c r="L174" s="21">
        <f>IF(D174="","",VLOOKUP(D174,'HK1'!D174:AF243,9,0)+VLOOKUP(D174,'HK2'!D174:AF243,9,0))</f>
        <v>0</v>
      </c>
      <c r="M174" s="21">
        <f>IF(D174="","",VLOOKUP(D174,'HK1'!D174:AF243,10,0)+VLOOKUP(D174,'HK2'!D174:AF243,10,0))</f>
        <v>0</v>
      </c>
      <c r="N174" s="14">
        <f>IF(D174="","",VLOOKUP(D174,'HK1'!D174:AF243,11,0)+VLOOKUP(D174,'HK2'!D174:AF243,11,0))</f>
        <v>0</v>
      </c>
      <c r="O174" s="21">
        <f>IF(D174="","",VLOOKUP(D174,'HK1'!D174:AF243,12,0)+VLOOKUP(D174,'HK2'!D174:AF243,12,0))</f>
        <v>158</v>
      </c>
      <c r="P174" s="21">
        <f>IF(D174="","",VLOOKUP(D174,'HK1'!D174:AF243,13,0)+VLOOKUP(D174,'HK2'!D174:AF243,13,0))</f>
        <v>291</v>
      </c>
      <c r="Q174" s="14">
        <f>IF(D174="","",VLOOKUP(D174,'HK1'!D174:AF243,14,0)+VLOOKUP(D174,'HK2'!D174:AF243,14,0))</f>
        <v>22.45</v>
      </c>
      <c r="R174" s="21">
        <f>IF(D174="","",VLOOKUP(D174,'HK1'!D174:AF243,15,0)+VLOOKUP(D174,'HK2'!D174:AF243,15,0))</f>
        <v>0</v>
      </c>
      <c r="S174" s="21">
        <f>IF(D174="","",VLOOKUP(D174,'HK1'!D174:AF243,16,0)+VLOOKUP(D174,'HK2'!D174:AF243,16,0))</f>
        <v>0</v>
      </c>
      <c r="T174" s="14">
        <f>IF(D174="","",VLOOKUP(D174,'HK1'!D174:AF243,17,0)+VLOOKUP(D174,'HK2'!D174:AF243,17,0))</f>
        <v>0</v>
      </c>
      <c r="U174" s="21">
        <f>IF(D174="","",VLOOKUP(D174,'HK1'!D174:AF243,18,0)+VLOOKUP(D174,'HK2'!D174:AF243,18,0))</f>
        <v>0</v>
      </c>
      <c r="V174" s="21">
        <f>IF(D174="","",VLOOKUP(D174,'HK1'!D174:AF243,19,0)+VLOOKUP(D174,'HK2'!D174:AF243,19,0))</f>
        <v>0</v>
      </c>
      <c r="W174" s="22">
        <f>IF(D174="","",VLOOKUP(D174,'HK1'!D174:AF243,20,0)+VLOOKUP(D174,'HK2'!D174:AF243,20,0))</f>
        <v>0</v>
      </c>
      <c r="X174" s="21">
        <f>IF(D174="","",VLOOKUP(D174,'HK1'!D174:AF243,21,0)+VLOOKUP(D174,'HK2'!D174:AF243,21,0))</f>
        <v>0</v>
      </c>
      <c r="Y174" s="21">
        <f>IF(D174="","",VLOOKUP(D174,'HK1'!D174:AF243,22,0)+VLOOKUP(D174,'HK2'!D174:AF243,22,0))</f>
        <v>0</v>
      </c>
      <c r="Z174" s="22">
        <f>IF(D174="","",VLOOKUP(D174,'HK1'!D174:AF243,23,0)+VLOOKUP(D174,'HK2'!D174:AF243,23,0))</f>
        <v>0</v>
      </c>
      <c r="AA174" s="21">
        <f>IF(D174="","",VLOOKUP(D174,'HK1'!D174:AF243,24,0)+VLOOKUP(D174,'HK2'!D174:AF243,24,0))</f>
        <v>0</v>
      </c>
      <c r="AB174" s="21">
        <f>IF(D174="","",VLOOKUP(D174,'HK1'!D174:AF243,25,0)+VLOOKUP(D174,'HK2'!D174:AF243,25,0))</f>
        <v>0</v>
      </c>
      <c r="AC174" s="22">
        <f>IF(D174="","",VLOOKUP(D174,'HK1'!D174:AF243,26,0)+VLOOKUP(D174,'HK2'!D174:AF243,26,0))</f>
        <v>0</v>
      </c>
      <c r="AD174" s="22">
        <f>IF(D174="","",VLOOKUP(D174,'HK1'!D174:AF243,27,0)+VLOOKUP(D174,'HK2'!D174:AF243,27,0))</f>
        <v>0</v>
      </c>
      <c r="AE174" s="22">
        <f>IF(D174="","",VLOOKUP(D174,'HK1'!D174:AF243,28,0)+VLOOKUP(D174,'HK2'!D174:AF243,28,0))</f>
        <v>0</v>
      </c>
      <c r="AF174" s="15">
        <f>IF(D174="","",VLOOKUP(D174,'HK1'!D174:AF243,29,0)+VLOOKUP(D174,'HK2'!D174:AF243,29,0))</f>
        <v>22.5</v>
      </c>
      <c r="AG174" s="16">
        <f t="shared" si="2"/>
        <v>75</v>
      </c>
    </row>
    <row r="175" spans="1:33">
      <c r="A175" s="8">
        <v>172</v>
      </c>
      <c r="B175" s="9">
        <v>1010041</v>
      </c>
      <c r="C175" s="9" t="s">
        <v>179</v>
      </c>
      <c r="D175" s="9" t="s">
        <v>210</v>
      </c>
      <c r="E175" s="10">
        <f>IF(D175="","",VLOOKUP(D175,'HK1'!D175:AF244,2,0)+VLOOKUP(D175,'HK2'!D175:AF244,2,0))</f>
        <v>0</v>
      </c>
      <c r="F175" s="11">
        <f>IF(D175="","",VLOOKUP(D175,'HK1'!D175:AF244,3,0)+VLOOKUP(D175,'HK2'!D175:AF244,3,0))</f>
        <v>0</v>
      </c>
      <c r="G175" s="11">
        <f>IF(D175="","",VLOOKUP(D175,'HK1'!D175:AF244,4,0)+VLOOKUP(D175,'HK2'!D175:AF244,4,0))</f>
        <v>0</v>
      </c>
      <c r="H175" s="11">
        <f>IF(D175="","",VLOOKUP(D175,'HK1'!D175:AF244,5,0)+VLOOKUP(D175,'HK2'!D175:AF244,5,0))</f>
        <v>0</v>
      </c>
      <c r="I175" s="12">
        <f>IF(D175="","",VLOOKUP(D175,'HK1'!D175:AF244,6,0)+VLOOKUP(D175,'HK2'!D175:AF244,6,0))</f>
        <v>0</v>
      </c>
      <c r="J175" s="21">
        <f>IF(D175="","",VLOOKUP(D175,'HK1'!D175:AF244,7,0)+VLOOKUP(D175,'HK2'!D175:AF244,7,0))</f>
        <v>0</v>
      </c>
      <c r="K175" s="21">
        <f>IF(D175="","",VLOOKUP(D175,'HK1'!D175:AF244,8,0)+VLOOKUP(D175,'HK2'!D175:AF244,8,0))</f>
        <v>0</v>
      </c>
      <c r="L175" s="21">
        <f>IF(D175="","",VLOOKUP(D175,'HK1'!D175:AF244,9,0)+VLOOKUP(D175,'HK2'!D175:AF244,9,0))</f>
        <v>0</v>
      </c>
      <c r="M175" s="21">
        <f>IF(D175="","",VLOOKUP(D175,'HK1'!D175:AF244,10,0)+VLOOKUP(D175,'HK2'!D175:AF244,10,0))</f>
        <v>0</v>
      </c>
      <c r="N175" s="14">
        <f>IF(D175="","",VLOOKUP(D175,'HK1'!D175:AF244,11,0)+VLOOKUP(D175,'HK2'!D175:AF244,11,0))</f>
        <v>0</v>
      </c>
      <c r="O175" s="21">
        <f>IF(D175="","",VLOOKUP(D175,'HK1'!D175:AF244,12,0)+VLOOKUP(D175,'HK2'!D175:AF244,12,0))</f>
        <v>81</v>
      </c>
      <c r="P175" s="21">
        <f>IF(D175="","",VLOOKUP(D175,'HK1'!D175:AF244,13,0)+VLOOKUP(D175,'HK2'!D175:AF244,13,0))</f>
        <v>73</v>
      </c>
      <c r="Q175" s="14">
        <f>IF(D175="","",VLOOKUP(D175,'HK1'!D175:AF244,14,0)+VLOOKUP(D175,'HK2'!D175:AF244,14,0))</f>
        <v>7.7</v>
      </c>
      <c r="R175" s="21">
        <f>IF(D175="","",VLOOKUP(D175,'HK1'!D175:AF244,15,0)+VLOOKUP(D175,'HK2'!D175:AF244,15,0))</f>
        <v>0</v>
      </c>
      <c r="S175" s="21">
        <f>IF(D175="","",VLOOKUP(D175,'HK1'!D175:AF244,16,0)+VLOOKUP(D175,'HK2'!D175:AF244,16,0))</f>
        <v>0</v>
      </c>
      <c r="T175" s="14">
        <f>IF(D175="","",VLOOKUP(D175,'HK1'!D175:AF244,17,0)+VLOOKUP(D175,'HK2'!D175:AF244,17,0))</f>
        <v>0</v>
      </c>
      <c r="U175" s="21">
        <f>IF(D175="","",VLOOKUP(D175,'HK1'!D175:AF244,18,0)+VLOOKUP(D175,'HK2'!D175:AF244,18,0))</f>
        <v>0</v>
      </c>
      <c r="V175" s="21">
        <f>IF(D175="","",VLOOKUP(D175,'HK1'!D175:AF244,19,0)+VLOOKUP(D175,'HK2'!D175:AF244,19,0))</f>
        <v>0</v>
      </c>
      <c r="W175" s="22">
        <f>IF(D175="","",VLOOKUP(D175,'HK1'!D175:AF244,20,0)+VLOOKUP(D175,'HK2'!D175:AF244,20,0))</f>
        <v>0</v>
      </c>
      <c r="X175" s="21">
        <f>IF(D175="","",VLOOKUP(D175,'HK1'!D175:AF244,21,0)+VLOOKUP(D175,'HK2'!D175:AF244,21,0))</f>
        <v>0</v>
      </c>
      <c r="Y175" s="21">
        <f>IF(D175="","",VLOOKUP(D175,'HK1'!D175:AF244,22,0)+VLOOKUP(D175,'HK2'!D175:AF244,22,0))</f>
        <v>0</v>
      </c>
      <c r="Z175" s="22">
        <f>IF(D175="","",VLOOKUP(D175,'HK1'!D175:AF244,23,0)+VLOOKUP(D175,'HK2'!D175:AF244,23,0))</f>
        <v>0</v>
      </c>
      <c r="AA175" s="21">
        <f>IF(D175="","",VLOOKUP(D175,'HK1'!D175:AF244,24,0)+VLOOKUP(D175,'HK2'!D175:AF244,24,0))</f>
        <v>0</v>
      </c>
      <c r="AB175" s="21">
        <f>IF(D175="","",VLOOKUP(D175,'HK1'!D175:AF244,25,0)+VLOOKUP(D175,'HK2'!D175:AF244,25,0))</f>
        <v>0</v>
      </c>
      <c r="AC175" s="22">
        <f>IF(D175="","",VLOOKUP(D175,'HK1'!D175:AF244,26,0)+VLOOKUP(D175,'HK2'!D175:AF244,26,0))</f>
        <v>0</v>
      </c>
      <c r="AD175" s="22">
        <f>IF(D175="","",VLOOKUP(D175,'HK1'!D175:AF244,27,0)+VLOOKUP(D175,'HK2'!D175:AF244,27,0))</f>
        <v>0</v>
      </c>
      <c r="AE175" s="22">
        <f>IF(D175="","",VLOOKUP(D175,'HK1'!D175:AF244,28,0)+VLOOKUP(D175,'HK2'!D175:AF244,28,0))</f>
        <v>0</v>
      </c>
      <c r="AF175" s="15">
        <f>IF(D175="","",VLOOKUP(D175,'HK1'!D175:AF244,29,0)+VLOOKUP(D175,'HK2'!D175:AF244,29,0))</f>
        <v>7.7</v>
      </c>
      <c r="AG175" s="16">
        <f t="shared" si="2"/>
        <v>25.7</v>
      </c>
    </row>
    <row r="176" spans="1:33">
      <c r="A176" s="8">
        <v>173</v>
      </c>
      <c r="B176" s="9">
        <v>1023002</v>
      </c>
      <c r="C176" s="9" t="s">
        <v>179</v>
      </c>
      <c r="D176" s="9" t="s">
        <v>211</v>
      </c>
      <c r="E176" s="10">
        <f>IF(D176="","",VLOOKUP(D176,'HK1'!D176:AF245,2,0)+VLOOKUP(D176,'HK2'!D176:AF245,2,0))</f>
        <v>4</v>
      </c>
      <c r="F176" s="11">
        <f>IF(D176="","",VLOOKUP(D176,'HK1'!D176:AF245,3,0)+VLOOKUP(D176,'HK2'!D176:AF245,3,0))</f>
        <v>0</v>
      </c>
      <c r="G176" s="11">
        <f>IF(D176="","",VLOOKUP(D176,'HK1'!D176:AF245,4,0)+VLOOKUP(D176,'HK2'!D176:AF245,4,0))</f>
        <v>0</v>
      </c>
      <c r="H176" s="11">
        <f>IF(D176="","",VLOOKUP(D176,'HK1'!D176:AF245,5,0)+VLOOKUP(D176,'HK2'!D176:AF245,5,0))</f>
        <v>0</v>
      </c>
      <c r="I176" s="12">
        <f>IF(D176="","",VLOOKUP(D176,'HK1'!D176:AF245,6,0)+VLOOKUP(D176,'HK2'!D176:AF245,6,0))</f>
        <v>4</v>
      </c>
      <c r="J176" s="21">
        <f>IF(D176="","",VLOOKUP(D176,'HK1'!D176:AF245,7,0)+VLOOKUP(D176,'HK2'!D176:AF245,7,0))</f>
        <v>0</v>
      </c>
      <c r="K176" s="21">
        <f>IF(D176="","",VLOOKUP(D176,'HK1'!D176:AF245,8,0)+VLOOKUP(D176,'HK2'!D176:AF245,8,0))</f>
        <v>20.399999999999999</v>
      </c>
      <c r="L176" s="21">
        <f>IF(D176="","",VLOOKUP(D176,'HK1'!D176:AF245,9,0)+VLOOKUP(D176,'HK2'!D176:AF245,9,0))</f>
        <v>0</v>
      </c>
      <c r="M176" s="21">
        <f>IF(D176="","",VLOOKUP(D176,'HK1'!D176:AF245,10,0)+VLOOKUP(D176,'HK2'!D176:AF245,10,0))</f>
        <v>0</v>
      </c>
      <c r="N176" s="14">
        <f>IF(D176="","",VLOOKUP(D176,'HK1'!D176:AF245,11,0)+VLOOKUP(D176,'HK2'!D176:AF245,11,0))</f>
        <v>20.399999999999999</v>
      </c>
      <c r="O176" s="21">
        <f>IF(D176="","",VLOOKUP(D176,'HK1'!D176:AF245,12,0)+VLOOKUP(D176,'HK2'!D176:AF245,12,0))</f>
        <v>387</v>
      </c>
      <c r="P176" s="21">
        <f>IF(D176="","",VLOOKUP(D176,'HK1'!D176:AF245,13,0)+VLOOKUP(D176,'HK2'!D176:AF245,13,0))</f>
        <v>112</v>
      </c>
      <c r="Q176" s="14">
        <f>IF(D176="","",VLOOKUP(D176,'HK1'!D176:AF245,14,0)+VLOOKUP(D176,'HK2'!D176:AF245,14,0))</f>
        <v>24.95</v>
      </c>
      <c r="R176" s="21">
        <f>IF(D176="","",VLOOKUP(D176,'HK1'!D176:AF245,15,0)+VLOOKUP(D176,'HK2'!D176:AF245,15,0))</f>
        <v>0</v>
      </c>
      <c r="S176" s="21">
        <f>IF(D176="","",VLOOKUP(D176,'HK1'!D176:AF245,16,0)+VLOOKUP(D176,'HK2'!D176:AF245,16,0))</f>
        <v>0</v>
      </c>
      <c r="T176" s="14">
        <f>IF(D176="","",VLOOKUP(D176,'HK1'!D176:AF245,17,0)+VLOOKUP(D176,'HK2'!D176:AF245,17,0))</f>
        <v>0</v>
      </c>
      <c r="U176" s="21">
        <f>IF(D176="","",VLOOKUP(D176,'HK1'!D176:AF245,18,0)+VLOOKUP(D176,'HK2'!D176:AF245,18,0))</f>
        <v>0</v>
      </c>
      <c r="V176" s="21">
        <f>IF(D176="","",VLOOKUP(D176,'HK1'!D176:AF245,19,0)+VLOOKUP(D176,'HK2'!D176:AF245,19,0))</f>
        <v>0</v>
      </c>
      <c r="W176" s="22">
        <f>IF(D176="","",VLOOKUP(D176,'HK1'!D176:AF245,20,0)+VLOOKUP(D176,'HK2'!D176:AF245,20,0))</f>
        <v>0</v>
      </c>
      <c r="X176" s="21">
        <f>IF(D176="","",VLOOKUP(D176,'HK1'!D176:AF245,21,0)+VLOOKUP(D176,'HK2'!D176:AF245,21,0))</f>
        <v>0</v>
      </c>
      <c r="Y176" s="21">
        <f>IF(D176="","",VLOOKUP(D176,'HK1'!D176:AF245,22,0)+VLOOKUP(D176,'HK2'!D176:AF245,22,0))</f>
        <v>0</v>
      </c>
      <c r="Z176" s="22">
        <f>IF(D176="","",VLOOKUP(D176,'HK1'!D176:AF245,23,0)+VLOOKUP(D176,'HK2'!D176:AF245,23,0))</f>
        <v>0</v>
      </c>
      <c r="AA176" s="21">
        <f>IF(D176="","",VLOOKUP(D176,'HK1'!D176:AF245,24,0)+VLOOKUP(D176,'HK2'!D176:AF245,24,0))</f>
        <v>0</v>
      </c>
      <c r="AB176" s="21">
        <f>IF(D176="","",VLOOKUP(D176,'HK1'!D176:AF245,25,0)+VLOOKUP(D176,'HK2'!D176:AF245,25,0))</f>
        <v>0</v>
      </c>
      <c r="AC176" s="22">
        <f>IF(D176="","",VLOOKUP(D176,'HK1'!D176:AF245,26,0)+VLOOKUP(D176,'HK2'!D176:AF245,26,0))</f>
        <v>0</v>
      </c>
      <c r="AD176" s="22">
        <f>IF(D176="","",VLOOKUP(D176,'HK1'!D176:AF245,27,0)+VLOOKUP(D176,'HK2'!D176:AF245,27,0))</f>
        <v>4.4000000000000004</v>
      </c>
      <c r="AE176" s="22">
        <f>IF(D176="","",VLOOKUP(D176,'HK1'!D176:AF245,28,0)+VLOOKUP(D176,'HK2'!D176:AF245,28,0))</f>
        <v>0</v>
      </c>
      <c r="AF176" s="15">
        <f>IF(D176="","",VLOOKUP(D176,'HK1'!D176:AF245,29,0)+VLOOKUP(D176,'HK2'!D176:AF245,29,0))</f>
        <v>53.8</v>
      </c>
      <c r="AG176" s="16">
        <f t="shared" si="2"/>
        <v>179.3</v>
      </c>
    </row>
    <row r="177" spans="1:33">
      <c r="A177" s="8">
        <v>174</v>
      </c>
      <c r="B177" s="9">
        <v>1010013</v>
      </c>
      <c r="C177" s="9" t="s">
        <v>179</v>
      </c>
      <c r="D177" s="9" t="s">
        <v>212</v>
      </c>
      <c r="E177" s="10">
        <f>IF(D177="","",VLOOKUP(D177,'HK1'!D177:AF246,2,0)+VLOOKUP(D177,'HK2'!D177:AF246,2,0))</f>
        <v>1</v>
      </c>
      <c r="F177" s="11">
        <f>IF(D177="","",VLOOKUP(D177,'HK1'!D177:AF246,3,0)+VLOOKUP(D177,'HK2'!D177:AF246,3,0))</f>
        <v>0</v>
      </c>
      <c r="G177" s="11">
        <f>IF(D177="","",VLOOKUP(D177,'HK1'!D177:AF246,4,0)+VLOOKUP(D177,'HK2'!D177:AF246,4,0))</f>
        <v>0</v>
      </c>
      <c r="H177" s="11">
        <f>IF(D177="","",VLOOKUP(D177,'HK1'!D177:AF246,5,0)+VLOOKUP(D177,'HK2'!D177:AF246,5,0))</f>
        <v>0</v>
      </c>
      <c r="I177" s="12">
        <f>IF(D177="","",VLOOKUP(D177,'HK1'!D177:AF246,6,0)+VLOOKUP(D177,'HK2'!D177:AF246,6,0))</f>
        <v>1</v>
      </c>
      <c r="J177" s="21">
        <f>IF(D177="","",VLOOKUP(D177,'HK1'!D177:AF246,7,0)+VLOOKUP(D177,'HK2'!D177:AF246,7,0))</f>
        <v>30.799999999999994</v>
      </c>
      <c r="K177" s="21">
        <f>IF(D177="","",VLOOKUP(D177,'HK1'!D177:AF246,8,0)+VLOOKUP(D177,'HK2'!D177:AF246,8,0))</f>
        <v>0</v>
      </c>
      <c r="L177" s="21">
        <f>IF(D177="","",VLOOKUP(D177,'HK1'!D177:AF246,9,0)+VLOOKUP(D177,'HK2'!D177:AF246,9,0))</f>
        <v>0</v>
      </c>
      <c r="M177" s="21">
        <f>IF(D177="","",VLOOKUP(D177,'HK1'!D177:AF246,10,0)+VLOOKUP(D177,'HK2'!D177:AF246,10,0))</f>
        <v>0</v>
      </c>
      <c r="N177" s="14">
        <f>IF(D177="","",VLOOKUP(D177,'HK1'!D177:AF246,11,0)+VLOOKUP(D177,'HK2'!D177:AF246,11,0))</f>
        <v>30.799999999999994</v>
      </c>
      <c r="O177" s="21">
        <f>IF(D177="","",VLOOKUP(D177,'HK1'!D177:AF246,12,0)+VLOOKUP(D177,'HK2'!D177:AF246,12,0))</f>
        <v>318</v>
      </c>
      <c r="P177" s="21">
        <f>IF(D177="","",VLOOKUP(D177,'HK1'!D177:AF246,13,0)+VLOOKUP(D177,'HK2'!D177:AF246,13,0))</f>
        <v>327</v>
      </c>
      <c r="Q177" s="14">
        <f>IF(D177="","",VLOOKUP(D177,'HK1'!D177:AF246,14,0)+VLOOKUP(D177,'HK2'!D177:AF246,14,0))</f>
        <v>32.25</v>
      </c>
      <c r="R177" s="21">
        <f>IF(D177="","",VLOOKUP(D177,'HK1'!D177:AF246,15,0)+VLOOKUP(D177,'HK2'!D177:AF246,15,0))</f>
        <v>0</v>
      </c>
      <c r="S177" s="21">
        <f>IF(D177="","",VLOOKUP(D177,'HK1'!D177:AF246,16,0)+VLOOKUP(D177,'HK2'!D177:AF246,16,0))</f>
        <v>0</v>
      </c>
      <c r="T177" s="14">
        <f>IF(D177="","",VLOOKUP(D177,'HK1'!D177:AF246,17,0)+VLOOKUP(D177,'HK2'!D177:AF246,17,0))</f>
        <v>0</v>
      </c>
      <c r="U177" s="21">
        <f>IF(D177="","",VLOOKUP(D177,'HK1'!D177:AF246,18,0)+VLOOKUP(D177,'HK2'!D177:AF246,18,0))</f>
        <v>0</v>
      </c>
      <c r="V177" s="21">
        <f>IF(D177="","",VLOOKUP(D177,'HK1'!D177:AF246,19,0)+VLOOKUP(D177,'HK2'!D177:AF246,19,0))</f>
        <v>0</v>
      </c>
      <c r="W177" s="22">
        <f>IF(D177="","",VLOOKUP(D177,'HK1'!D177:AF246,20,0)+VLOOKUP(D177,'HK2'!D177:AF246,20,0))</f>
        <v>0</v>
      </c>
      <c r="X177" s="21">
        <f>IF(D177="","",VLOOKUP(D177,'HK1'!D177:AF246,21,0)+VLOOKUP(D177,'HK2'!D177:AF246,21,0))</f>
        <v>0</v>
      </c>
      <c r="Y177" s="21">
        <f>IF(D177="","",VLOOKUP(D177,'HK1'!D177:AF246,22,0)+VLOOKUP(D177,'HK2'!D177:AF246,22,0))</f>
        <v>0</v>
      </c>
      <c r="Z177" s="22">
        <f>IF(D177="","",VLOOKUP(D177,'HK1'!D177:AF246,23,0)+VLOOKUP(D177,'HK2'!D177:AF246,23,0))</f>
        <v>0</v>
      </c>
      <c r="AA177" s="21">
        <f>IF(D177="","",VLOOKUP(D177,'HK1'!D177:AF246,24,0)+VLOOKUP(D177,'HK2'!D177:AF246,24,0))</f>
        <v>0</v>
      </c>
      <c r="AB177" s="21">
        <f>IF(D177="","",VLOOKUP(D177,'HK1'!D177:AF246,25,0)+VLOOKUP(D177,'HK2'!D177:AF246,25,0))</f>
        <v>0</v>
      </c>
      <c r="AC177" s="22">
        <f>IF(D177="","",VLOOKUP(D177,'HK1'!D177:AF246,26,0)+VLOOKUP(D177,'HK2'!D177:AF246,26,0))</f>
        <v>0</v>
      </c>
      <c r="AD177" s="22">
        <f>IF(D177="","",VLOOKUP(D177,'HK1'!D177:AF246,27,0)+VLOOKUP(D177,'HK2'!D177:AF246,27,0))</f>
        <v>0</v>
      </c>
      <c r="AE177" s="22">
        <f>IF(D177="","",VLOOKUP(D177,'HK1'!D177:AF246,28,0)+VLOOKUP(D177,'HK2'!D177:AF246,28,0))</f>
        <v>0</v>
      </c>
      <c r="AF177" s="15">
        <f>IF(D177="","",VLOOKUP(D177,'HK1'!D177:AF246,29,0)+VLOOKUP(D177,'HK2'!D177:AF246,29,0))</f>
        <v>64.099999999999994</v>
      </c>
      <c r="AG177" s="16">
        <f t="shared" si="2"/>
        <v>213.7</v>
      </c>
    </row>
    <row r="178" spans="1:33">
      <c r="A178" s="8">
        <v>175</v>
      </c>
      <c r="B178" s="9">
        <v>1010037</v>
      </c>
      <c r="C178" s="9" t="s">
        <v>179</v>
      </c>
      <c r="D178" s="9" t="s">
        <v>213</v>
      </c>
      <c r="E178" s="10">
        <f>IF(D178="","",VLOOKUP(D178,'HK1'!D178:AF247,2,0)+VLOOKUP(D178,'HK2'!D178:AF247,2,0))</f>
        <v>1</v>
      </c>
      <c r="F178" s="11">
        <f>IF(D178="","",VLOOKUP(D178,'HK1'!D178:AF247,3,0)+VLOOKUP(D178,'HK2'!D178:AF247,3,0))</f>
        <v>0</v>
      </c>
      <c r="G178" s="11">
        <f>IF(D178="","",VLOOKUP(D178,'HK1'!D178:AF247,4,0)+VLOOKUP(D178,'HK2'!D178:AF247,4,0))</f>
        <v>0</v>
      </c>
      <c r="H178" s="11">
        <f>IF(D178="","",VLOOKUP(D178,'HK1'!D178:AF247,5,0)+VLOOKUP(D178,'HK2'!D178:AF247,5,0))</f>
        <v>0</v>
      </c>
      <c r="I178" s="12">
        <f>IF(D178="","",VLOOKUP(D178,'HK1'!D178:AF247,6,0)+VLOOKUP(D178,'HK2'!D178:AF247,6,0))</f>
        <v>1</v>
      </c>
      <c r="J178" s="21">
        <f>IF(D178="","",VLOOKUP(D178,'HK1'!D178:AF247,7,0)+VLOOKUP(D178,'HK2'!D178:AF247,7,0))</f>
        <v>0</v>
      </c>
      <c r="K178" s="21">
        <f>IF(D178="","",VLOOKUP(D178,'HK1'!D178:AF247,8,0)+VLOOKUP(D178,'HK2'!D178:AF247,8,0))</f>
        <v>31.199999999999996</v>
      </c>
      <c r="L178" s="21">
        <f>IF(D178="","",VLOOKUP(D178,'HK1'!D178:AF247,9,0)+VLOOKUP(D178,'HK2'!D178:AF247,9,0))</f>
        <v>0</v>
      </c>
      <c r="M178" s="21">
        <f>IF(D178="","",VLOOKUP(D178,'HK1'!D178:AF247,10,0)+VLOOKUP(D178,'HK2'!D178:AF247,10,0))</f>
        <v>0</v>
      </c>
      <c r="N178" s="14">
        <f>IF(D178="","",VLOOKUP(D178,'HK1'!D178:AF247,11,0)+VLOOKUP(D178,'HK2'!D178:AF247,11,0))</f>
        <v>31.199999999999996</v>
      </c>
      <c r="O178" s="21">
        <f>IF(D178="","",VLOOKUP(D178,'HK1'!D178:AF247,12,0)+VLOOKUP(D178,'HK2'!D178:AF247,12,0))</f>
        <v>806</v>
      </c>
      <c r="P178" s="21">
        <f>IF(D178="","",VLOOKUP(D178,'HK1'!D178:AF247,13,0)+VLOOKUP(D178,'HK2'!D178:AF247,13,0))</f>
        <v>756</v>
      </c>
      <c r="Q178" s="14">
        <f>IF(D178="","",VLOOKUP(D178,'HK1'!D178:AF247,14,0)+VLOOKUP(D178,'HK2'!D178:AF247,14,0))</f>
        <v>78.099999999999994</v>
      </c>
      <c r="R178" s="21">
        <f>IF(D178="","",VLOOKUP(D178,'HK1'!D178:AF247,15,0)+VLOOKUP(D178,'HK2'!D178:AF247,15,0))</f>
        <v>0</v>
      </c>
      <c r="S178" s="21">
        <f>IF(D178="","",VLOOKUP(D178,'HK1'!D178:AF247,16,0)+VLOOKUP(D178,'HK2'!D178:AF247,16,0))</f>
        <v>0</v>
      </c>
      <c r="T178" s="14">
        <f>IF(D178="","",VLOOKUP(D178,'HK1'!D178:AF247,17,0)+VLOOKUP(D178,'HK2'!D178:AF247,17,0))</f>
        <v>0</v>
      </c>
      <c r="U178" s="21">
        <f>IF(D178="","",VLOOKUP(D178,'HK1'!D178:AF247,18,0)+VLOOKUP(D178,'HK2'!D178:AF247,18,0))</f>
        <v>0</v>
      </c>
      <c r="V178" s="21">
        <f>IF(D178="","",VLOOKUP(D178,'HK1'!D178:AF247,19,0)+VLOOKUP(D178,'HK2'!D178:AF247,19,0))</f>
        <v>0</v>
      </c>
      <c r="W178" s="22">
        <f>IF(D178="","",VLOOKUP(D178,'HK1'!D178:AF247,20,0)+VLOOKUP(D178,'HK2'!D178:AF247,20,0))</f>
        <v>0</v>
      </c>
      <c r="X178" s="21">
        <f>IF(D178="","",VLOOKUP(D178,'HK1'!D178:AF247,21,0)+VLOOKUP(D178,'HK2'!D178:AF247,21,0))</f>
        <v>0</v>
      </c>
      <c r="Y178" s="21">
        <f>IF(D178="","",VLOOKUP(D178,'HK1'!D178:AF247,22,0)+VLOOKUP(D178,'HK2'!D178:AF247,22,0))</f>
        <v>0</v>
      </c>
      <c r="Z178" s="22">
        <f>IF(D178="","",VLOOKUP(D178,'HK1'!D178:AF247,23,0)+VLOOKUP(D178,'HK2'!D178:AF247,23,0))</f>
        <v>0</v>
      </c>
      <c r="AA178" s="21">
        <f>IF(D178="","",VLOOKUP(D178,'HK1'!D178:AF247,24,0)+VLOOKUP(D178,'HK2'!D178:AF247,24,0))</f>
        <v>0</v>
      </c>
      <c r="AB178" s="21">
        <f>IF(D178="","",VLOOKUP(D178,'HK1'!D178:AF247,25,0)+VLOOKUP(D178,'HK2'!D178:AF247,25,0))</f>
        <v>0</v>
      </c>
      <c r="AC178" s="22">
        <f>IF(D178="","",VLOOKUP(D178,'HK1'!D178:AF247,26,0)+VLOOKUP(D178,'HK2'!D178:AF247,26,0))</f>
        <v>0</v>
      </c>
      <c r="AD178" s="22">
        <f>IF(D178="","",VLOOKUP(D178,'HK1'!D178:AF247,27,0)+VLOOKUP(D178,'HK2'!D178:AF247,27,0))</f>
        <v>1.2</v>
      </c>
      <c r="AE178" s="22">
        <f>IF(D178="","",VLOOKUP(D178,'HK1'!D178:AF247,28,0)+VLOOKUP(D178,'HK2'!D178:AF247,28,0))</f>
        <v>0</v>
      </c>
      <c r="AF178" s="15">
        <f>IF(D178="","",VLOOKUP(D178,'HK1'!D178:AF247,29,0)+VLOOKUP(D178,'HK2'!D178:AF247,29,0))</f>
        <v>111.60000000000001</v>
      </c>
      <c r="AG178" s="16">
        <f t="shared" si="2"/>
        <v>372</v>
      </c>
    </row>
    <row r="179" spans="1:33">
      <c r="A179" s="8">
        <v>176</v>
      </c>
      <c r="B179" s="9">
        <v>1010031</v>
      </c>
      <c r="C179" s="9" t="s">
        <v>179</v>
      </c>
      <c r="D179" s="9" t="s">
        <v>214</v>
      </c>
      <c r="E179" s="10">
        <f>IF(D179="","",VLOOKUP(D179,'HK1'!D179:AF248,2,0)+VLOOKUP(D179,'HK2'!D179:AF248,2,0))</f>
        <v>2</v>
      </c>
      <c r="F179" s="11">
        <f>IF(D179="","",VLOOKUP(D179,'HK1'!D179:AF248,3,0)+VLOOKUP(D179,'HK2'!D179:AF248,3,0))</f>
        <v>0</v>
      </c>
      <c r="G179" s="11">
        <f>IF(D179="","",VLOOKUP(D179,'HK1'!D179:AF248,4,0)+VLOOKUP(D179,'HK2'!D179:AF248,4,0))</f>
        <v>0</v>
      </c>
      <c r="H179" s="11">
        <f>IF(D179="","",VLOOKUP(D179,'HK1'!D179:AF248,5,0)+VLOOKUP(D179,'HK2'!D179:AF248,5,0))</f>
        <v>0</v>
      </c>
      <c r="I179" s="12">
        <f>IF(D179="","",VLOOKUP(D179,'HK1'!D179:AF248,6,0)+VLOOKUP(D179,'HK2'!D179:AF248,6,0))</f>
        <v>2</v>
      </c>
      <c r="J179" s="21">
        <f>IF(D179="","",VLOOKUP(D179,'HK1'!D179:AF248,7,0)+VLOOKUP(D179,'HK2'!D179:AF248,7,0))</f>
        <v>27.199999999999996</v>
      </c>
      <c r="K179" s="21">
        <f>IF(D179="","",VLOOKUP(D179,'HK1'!D179:AF248,8,0)+VLOOKUP(D179,'HK2'!D179:AF248,8,0))</f>
        <v>8.8000000000000007</v>
      </c>
      <c r="L179" s="21">
        <f>IF(D179="","",VLOOKUP(D179,'HK1'!D179:AF248,9,0)+VLOOKUP(D179,'HK2'!D179:AF248,9,0))</f>
        <v>1.6</v>
      </c>
      <c r="M179" s="21">
        <f>IF(D179="","",VLOOKUP(D179,'HK1'!D179:AF248,10,0)+VLOOKUP(D179,'HK2'!D179:AF248,10,0))</f>
        <v>0</v>
      </c>
      <c r="N179" s="14">
        <f>IF(D179="","",VLOOKUP(D179,'HK1'!D179:AF248,11,0)+VLOOKUP(D179,'HK2'!D179:AF248,11,0))</f>
        <v>37.599999999999994</v>
      </c>
      <c r="O179" s="21">
        <f>IF(D179="","",VLOOKUP(D179,'HK1'!D179:AF248,12,0)+VLOOKUP(D179,'HK2'!D179:AF248,12,0))</f>
        <v>552</v>
      </c>
      <c r="P179" s="21">
        <f>IF(D179="","",VLOOKUP(D179,'HK1'!D179:AF248,13,0)+VLOOKUP(D179,'HK2'!D179:AF248,13,0))</f>
        <v>523</v>
      </c>
      <c r="Q179" s="14">
        <f>IF(D179="","",VLOOKUP(D179,'HK1'!D179:AF248,14,0)+VLOOKUP(D179,'HK2'!D179:AF248,14,0))</f>
        <v>53.75</v>
      </c>
      <c r="R179" s="21">
        <f>IF(D179="","",VLOOKUP(D179,'HK1'!D179:AF248,15,0)+VLOOKUP(D179,'HK2'!D179:AF248,15,0))</f>
        <v>0</v>
      </c>
      <c r="S179" s="21">
        <f>IF(D179="","",VLOOKUP(D179,'HK1'!D179:AF248,16,0)+VLOOKUP(D179,'HK2'!D179:AF248,16,0))</f>
        <v>0</v>
      </c>
      <c r="T179" s="14">
        <f>IF(D179="","",VLOOKUP(D179,'HK1'!D179:AF248,17,0)+VLOOKUP(D179,'HK2'!D179:AF248,17,0))</f>
        <v>0</v>
      </c>
      <c r="U179" s="21">
        <f>IF(D179="","",VLOOKUP(D179,'HK1'!D179:AF248,18,0)+VLOOKUP(D179,'HK2'!D179:AF248,18,0))</f>
        <v>0</v>
      </c>
      <c r="V179" s="21">
        <f>IF(D179="","",VLOOKUP(D179,'HK1'!D179:AF248,19,0)+VLOOKUP(D179,'HK2'!D179:AF248,19,0))</f>
        <v>0</v>
      </c>
      <c r="W179" s="22">
        <f>IF(D179="","",VLOOKUP(D179,'HK1'!D179:AF248,20,0)+VLOOKUP(D179,'HK2'!D179:AF248,20,0))</f>
        <v>0</v>
      </c>
      <c r="X179" s="21">
        <f>IF(D179="","",VLOOKUP(D179,'HK1'!D179:AF248,21,0)+VLOOKUP(D179,'HK2'!D179:AF248,21,0))</f>
        <v>0</v>
      </c>
      <c r="Y179" s="21">
        <f>IF(D179="","",VLOOKUP(D179,'HK1'!D179:AF248,22,0)+VLOOKUP(D179,'HK2'!D179:AF248,22,0))</f>
        <v>0</v>
      </c>
      <c r="Z179" s="22">
        <f>IF(D179="","",VLOOKUP(D179,'HK1'!D179:AF248,23,0)+VLOOKUP(D179,'HK2'!D179:AF248,23,0))</f>
        <v>0</v>
      </c>
      <c r="AA179" s="21">
        <f>IF(D179="","",VLOOKUP(D179,'HK1'!D179:AF248,24,0)+VLOOKUP(D179,'HK2'!D179:AF248,24,0))</f>
        <v>0</v>
      </c>
      <c r="AB179" s="21">
        <f>IF(D179="","",VLOOKUP(D179,'HK1'!D179:AF248,25,0)+VLOOKUP(D179,'HK2'!D179:AF248,25,0))</f>
        <v>0</v>
      </c>
      <c r="AC179" s="22">
        <f>IF(D179="","",VLOOKUP(D179,'HK1'!D179:AF248,26,0)+VLOOKUP(D179,'HK2'!D179:AF248,26,0))</f>
        <v>0</v>
      </c>
      <c r="AD179" s="22">
        <f>IF(D179="","",VLOOKUP(D179,'HK1'!D179:AF248,27,0)+VLOOKUP(D179,'HK2'!D179:AF248,27,0))</f>
        <v>0</v>
      </c>
      <c r="AE179" s="22">
        <f>IF(D179="","",VLOOKUP(D179,'HK1'!D179:AF248,28,0)+VLOOKUP(D179,'HK2'!D179:AF248,28,0))</f>
        <v>0</v>
      </c>
      <c r="AF179" s="15">
        <f>IF(D179="","",VLOOKUP(D179,'HK1'!D179:AF248,29,0)+VLOOKUP(D179,'HK2'!D179:AF248,29,0))</f>
        <v>93.4</v>
      </c>
      <c r="AG179" s="16">
        <f t="shared" si="2"/>
        <v>311.3</v>
      </c>
    </row>
    <row r="180" spans="1:33">
      <c r="A180" s="8">
        <v>177</v>
      </c>
      <c r="B180" s="9">
        <v>1010016</v>
      </c>
      <c r="C180" s="9" t="s">
        <v>179</v>
      </c>
      <c r="D180" s="9" t="s">
        <v>215</v>
      </c>
      <c r="E180" s="10">
        <f>IF(D180="","",VLOOKUP(D180,'HK1'!D180:AF249,2,0)+VLOOKUP(D180,'HK2'!D180:AF249,2,0))</f>
        <v>1</v>
      </c>
      <c r="F180" s="11">
        <f>IF(D180="","",VLOOKUP(D180,'HK1'!D180:AF249,3,0)+VLOOKUP(D180,'HK2'!D180:AF249,3,0))</f>
        <v>0</v>
      </c>
      <c r="G180" s="11">
        <f>IF(D180="","",VLOOKUP(D180,'HK1'!D180:AF249,4,0)+VLOOKUP(D180,'HK2'!D180:AF249,4,0))</f>
        <v>0</v>
      </c>
      <c r="H180" s="11">
        <f>IF(D180="","",VLOOKUP(D180,'HK1'!D180:AF249,5,0)+VLOOKUP(D180,'HK2'!D180:AF249,5,0))</f>
        <v>0</v>
      </c>
      <c r="I180" s="12">
        <f>IF(D180="","",VLOOKUP(D180,'HK1'!D180:AF249,6,0)+VLOOKUP(D180,'HK2'!D180:AF249,6,0))</f>
        <v>1</v>
      </c>
      <c r="J180" s="21">
        <f>IF(D180="","",VLOOKUP(D180,'HK1'!D180:AF249,7,0)+VLOOKUP(D180,'HK2'!D180:AF249,7,0))</f>
        <v>24.4</v>
      </c>
      <c r="K180" s="21">
        <f>IF(D180="","",VLOOKUP(D180,'HK1'!D180:AF249,8,0)+VLOOKUP(D180,'HK2'!D180:AF249,8,0))</f>
        <v>0</v>
      </c>
      <c r="L180" s="21">
        <f>IF(D180="","",VLOOKUP(D180,'HK1'!D180:AF249,9,0)+VLOOKUP(D180,'HK2'!D180:AF249,9,0))</f>
        <v>0</v>
      </c>
      <c r="M180" s="21">
        <f>IF(D180="","",VLOOKUP(D180,'HK1'!D180:AF249,10,0)+VLOOKUP(D180,'HK2'!D180:AF249,10,0))</f>
        <v>0</v>
      </c>
      <c r="N180" s="14">
        <f>IF(D180="","",VLOOKUP(D180,'HK1'!D180:AF249,11,0)+VLOOKUP(D180,'HK2'!D180:AF249,11,0))</f>
        <v>24.4</v>
      </c>
      <c r="O180" s="21">
        <f>IF(D180="","",VLOOKUP(D180,'HK1'!D180:AF249,12,0)+VLOOKUP(D180,'HK2'!D180:AF249,12,0))</f>
        <v>375</v>
      </c>
      <c r="P180" s="21">
        <f>IF(D180="","",VLOOKUP(D180,'HK1'!D180:AF249,13,0)+VLOOKUP(D180,'HK2'!D180:AF249,13,0))</f>
        <v>345</v>
      </c>
      <c r="Q180" s="14">
        <f>IF(D180="","",VLOOKUP(D180,'HK1'!D180:AF249,14,0)+VLOOKUP(D180,'HK2'!D180:AF249,14,0))</f>
        <v>36</v>
      </c>
      <c r="R180" s="21">
        <f>IF(D180="","",VLOOKUP(D180,'HK1'!D180:AF249,15,0)+VLOOKUP(D180,'HK2'!D180:AF249,15,0))</f>
        <v>0</v>
      </c>
      <c r="S180" s="21">
        <f>IF(D180="","",VLOOKUP(D180,'HK1'!D180:AF249,16,0)+VLOOKUP(D180,'HK2'!D180:AF249,16,0))</f>
        <v>0</v>
      </c>
      <c r="T180" s="14">
        <f>IF(D180="","",VLOOKUP(D180,'HK1'!D180:AF249,17,0)+VLOOKUP(D180,'HK2'!D180:AF249,17,0))</f>
        <v>0</v>
      </c>
      <c r="U180" s="21">
        <f>IF(D180="","",VLOOKUP(D180,'HK1'!D180:AF249,18,0)+VLOOKUP(D180,'HK2'!D180:AF249,18,0))</f>
        <v>0</v>
      </c>
      <c r="V180" s="21">
        <f>IF(D180="","",VLOOKUP(D180,'HK1'!D180:AF249,19,0)+VLOOKUP(D180,'HK2'!D180:AF249,19,0))</f>
        <v>0</v>
      </c>
      <c r="W180" s="22">
        <f>IF(D180="","",VLOOKUP(D180,'HK1'!D180:AF249,20,0)+VLOOKUP(D180,'HK2'!D180:AF249,20,0))</f>
        <v>0</v>
      </c>
      <c r="X180" s="21">
        <f>IF(D180="","",VLOOKUP(D180,'HK1'!D180:AF249,21,0)+VLOOKUP(D180,'HK2'!D180:AF249,21,0))</f>
        <v>0</v>
      </c>
      <c r="Y180" s="21">
        <f>IF(D180="","",VLOOKUP(D180,'HK1'!D180:AF249,22,0)+VLOOKUP(D180,'HK2'!D180:AF249,22,0))</f>
        <v>0</v>
      </c>
      <c r="Z180" s="22">
        <f>IF(D180="","",VLOOKUP(D180,'HK1'!D180:AF249,23,0)+VLOOKUP(D180,'HK2'!D180:AF249,23,0))</f>
        <v>0</v>
      </c>
      <c r="AA180" s="21">
        <f>IF(D180="","",VLOOKUP(D180,'HK1'!D180:AF249,24,0)+VLOOKUP(D180,'HK2'!D180:AF249,24,0))</f>
        <v>0</v>
      </c>
      <c r="AB180" s="21">
        <f>IF(D180="","",VLOOKUP(D180,'HK1'!D180:AF249,25,0)+VLOOKUP(D180,'HK2'!D180:AF249,25,0))</f>
        <v>0</v>
      </c>
      <c r="AC180" s="22">
        <f>IF(D180="","",VLOOKUP(D180,'HK1'!D180:AF249,26,0)+VLOOKUP(D180,'HK2'!D180:AF249,26,0))</f>
        <v>0</v>
      </c>
      <c r="AD180" s="22">
        <f>IF(D180="","",VLOOKUP(D180,'HK1'!D180:AF249,27,0)+VLOOKUP(D180,'HK2'!D180:AF249,27,0))</f>
        <v>1.2</v>
      </c>
      <c r="AE180" s="22">
        <f>IF(D180="","",VLOOKUP(D180,'HK1'!D180:AF249,28,0)+VLOOKUP(D180,'HK2'!D180:AF249,28,0))</f>
        <v>0</v>
      </c>
      <c r="AF180" s="15">
        <f>IF(D180="","",VLOOKUP(D180,'HK1'!D180:AF249,29,0)+VLOOKUP(D180,'HK2'!D180:AF249,29,0))</f>
        <v>62.6</v>
      </c>
      <c r="AG180" s="16">
        <f t="shared" si="2"/>
        <v>208.7</v>
      </c>
    </row>
    <row r="181" spans="1:33">
      <c r="A181" s="8">
        <v>178</v>
      </c>
      <c r="B181" s="9">
        <v>1010042</v>
      </c>
      <c r="C181" s="9" t="s">
        <v>179</v>
      </c>
      <c r="D181" s="9" t="s">
        <v>216</v>
      </c>
      <c r="E181" s="10">
        <f>IF(D181="","",VLOOKUP(D181,'HK1'!D181:AF250,2,0)+VLOOKUP(D181,'HK2'!D181:AF250,2,0))</f>
        <v>0</v>
      </c>
      <c r="F181" s="11">
        <f>IF(D181="","",VLOOKUP(D181,'HK1'!D181:AF250,3,0)+VLOOKUP(D181,'HK2'!D181:AF250,3,0))</f>
        <v>0</v>
      </c>
      <c r="G181" s="11">
        <f>IF(D181="","",VLOOKUP(D181,'HK1'!D181:AF250,4,0)+VLOOKUP(D181,'HK2'!D181:AF250,4,0))</f>
        <v>0</v>
      </c>
      <c r="H181" s="11">
        <f>IF(D181="","",VLOOKUP(D181,'HK1'!D181:AF250,5,0)+VLOOKUP(D181,'HK2'!D181:AF250,5,0))</f>
        <v>0</v>
      </c>
      <c r="I181" s="12">
        <f>IF(D181="","",VLOOKUP(D181,'HK1'!D181:AF250,6,0)+VLOOKUP(D181,'HK2'!D181:AF250,6,0))</f>
        <v>0</v>
      </c>
      <c r="J181" s="21">
        <f>IF(D181="","",VLOOKUP(D181,'HK1'!D181:AF250,7,0)+VLOOKUP(D181,'HK2'!D181:AF250,7,0))</f>
        <v>0</v>
      </c>
      <c r="K181" s="21">
        <f>IF(D181="","",VLOOKUP(D181,'HK1'!D181:AF250,8,0)+VLOOKUP(D181,'HK2'!D181:AF250,8,0))</f>
        <v>0</v>
      </c>
      <c r="L181" s="21">
        <f>IF(D181="","",VLOOKUP(D181,'HK1'!D181:AF250,9,0)+VLOOKUP(D181,'HK2'!D181:AF250,9,0))</f>
        <v>0</v>
      </c>
      <c r="M181" s="21">
        <f>IF(D181="","",VLOOKUP(D181,'HK1'!D181:AF250,10,0)+VLOOKUP(D181,'HK2'!D181:AF250,10,0))</f>
        <v>0</v>
      </c>
      <c r="N181" s="14">
        <f>IF(D181="","",VLOOKUP(D181,'HK1'!D181:AF250,11,0)+VLOOKUP(D181,'HK2'!D181:AF250,11,0))</f>
        <v>0</v>
      </c>
      <c r="O181" s="21">
        <f>IF(D181="","",VLOOKUP(D181,'HK1'!D181:AF250,12,0)+VLOOKUP(D181,'HK2'!D181:AF250,12,0))</f>
        <v>90</v>
      </c>
      <c r="P181" s="21">
        <f>IF(D181="","",VLOOKUP(D181,'HK1'!D181:AF250,13,0)+VLOOKUP(D181,'HK2'!D181:AF250,13,0))</f>
        <v>76</v>
      </c>
      <c r="Q181" s="14">
        <f>IF(D181="","",VLOOKUP(D181,'HK1'!D181:AF250,14,0)+VLOOKUP(D181,'HK2'!D181:AF250,14,0))</f>
        <v>8.3000000000000007</v>
      </c>
      <c r="R181" s="21">
        <f>IF(D181="","",VLOOKUP(D181,'HK1'!D181:AF250,15,0)+VLOOKUP(D181,'HK2'!D181:AF250,15,0))</f>
        <v>0</v>
      </c>
      <c r="S181" s="21">
        <f>IF(D181="","",VLOOKUP(D181,'HK1'!D181:AF250,16,0)+VLOOKUP(D181,'HK2'!D181:AF250,16,0))</f>
        <v>0</v>
      </c>
      <c r="T181" s="14">
        <f>IF(D181="","",VLOOKUP(D181,'HK1'!D181:AF250,17,0)+VLOOKUP(D181,'HK2'!D181:AF250,17,0))</f>
        <v>0</v>
      </c>
      <c r="U181" s="21">
        <f>IF(D181="","",VLOOKUP(D181,'HK1'!D181:AF250,18,0)+VLOOKUP(D181,'HK2'!D181:AF250,18,0))</f>
        <v>0</v>
      </c>
      <c r="V181" s="21">
        <f>IF(D181="","",VLOOKUP(D181,'HK1'!D181:AF250,19,0)+VLOOKUP(D181,'HK2'!D181:AF250,19,0))</f>
        <v>0</v>
      </c>
      <c r="W181" s="22">
        <f>IF(D181="","",VLOOKUP(D181,'HK1'!D181:AF250,20,0)+VLOOKUP(D181,'HK2'!D181:AF250,20,0))</f>
        <v>0</v>
      </c>
      <c r="X181" s="21">
        <f>IF(D181="","",VLOOKUP(D181,'HK1'!D181:AF250,21,0)+VLOOKUP(D181,'HK2'!D181:AF250,21,0))</f>
        <v>0</v>
      </c>
      <c r="Y181" s="21">
        <f>IF(D181="","",VLOOKUP(D181,'HK1'!D181:AF250,22,0)+VLOOKUP(D181,'HK2'!D181:AF250,22,0))</f>
        <v>0</v>
      </c>
      <c r="Z181" s="22">
        <f>IF(D181="","",VLOOKUP(D181,'HK1'!D181:AF250,23,0)+VLOOKUP(D181,'HK2'!D181:AF250,23,0))</f>
        <v>0</v>
      </c>
      <c r="AA181" s="21">
        <f>IF(D181="","",VLOOKUP(D181,'HK1'!D181:AF250,24,0)+VLOOKUP(D181,'HK2'!D181:AF250,24,0))</f>
        <v>0</v>
      </c>
      <c r="AB181" s="21">
        <f>IF(D181="","",VLOOKUP(D181,'HK1'!D181:AF250,25,0)+VLOOKUP(D181,'HK2'!D181:AF250,25,0))</f>
        <v>0</v>
      </c>
      <c r="AC181" s="22">
        <f>IF(D181="","",VLOOKUP(D181,'HK1'!D181:AF250,26,0)+VLOOKUP(D181,'HK2'!D181:AF250,26,0))</f>
        <v>0</v>
      </c>
      <c r="AD181" s="22">
        <f>IF(D181="","",VLOOKUP(D181,'HK1'!D181:AF250,27,0)+VLOOKUP(D181,'HK2'!D181:AF250,27,0))</f>
        <v>0</v>
      </c>
      <c r="AE181" s="22">
        <f>IF(D181="","",VLOOKUP(D181,'HK1'!D181:AF250,28,0)+VLOOKUP(D181,'HK2'!D181:AF250,28,0))</f>
        <v>0</v>
      </c>
      <c r="AF181" s="15">
        <f>IF(D181="","",VLOOKUP(D181,'HK1'!D181:AF250,29,0)+VLOOKUP(D181,'HK2'!D181:AF250,29,0))</f>
        <v>8.3000000000000007</v>
      </c>
      <c r="AG181" s="16">
        <f t="shared" si="2"/>
        <v>27.7</v>
      </c>
    </row>
    <row r="182" spans="1:33">
      <c r="A182" s="8">
        <v>179</v>
      </c>
      <c r="B182" s="9">
        <v>1010028</v>
      </c>
      <c r="C182" s="9" t="s">
        <v>179</v>
      </c>
      <c r="D182" s="9" t="s">
        <v>217</v>
      </c>
      <c r="E182" s="10">
        <f>IF(D182="","",VLOOKUP(D182,'HK1'!D182:AF251,2,0)+VLOOKUP(D182,'HK2'!D182:AF251,2,0))</f>
        <v>0</v>
      </c>
      <c r="F182" s="11">
        <f>IF(D182="","",VLOOKUP(D182,'HK1'!D182:AF251,3,0)+VLOOKUP(D182,'HK2'!D182:AF251,3,0))</f>
        <v>0</v>
      </c>
      <c r="G182" s="11">
        <f>IF(D182="","",VLOOKUP(D182,'HK1'!D182:AF251,4,0)+VLOOKUP(D182,'HK2'!D182:AF251,4,0))</f>
        <v>0</v>
      </c>
      <c r="H182" s="11">
        <f>IF(D182="","",VLOOKUP(D182,'HK1'!D182:AF251,5,0)+VLOOKUP(D182,'HK2'!D182:AF251,5,0))</f>
        <v>0</v>
      </c>
      <c r="I182" s="12">
        <f>IF(D182="","",VLOOKUP(D182,'HK1'!D182:AF251,6,0)+VLOOKUP(D182,'HK2'!D182:AF251,6,0))</f>
        <v>0</v>
      </c>
      <c r="J182" s="21">
        <f>IF(D182="","",VLOOKUP(D182,'HK1'!D182:AF251,7,0)+VLOOKUP(D182,'HK2'!D182:AF251,7,0))</f>
        <v>0</v>
      </c>
      <c r="K182" s="21">
        <f>IF(D182="","",VLOOKUP(D182,'HK1'!D182:AF251,8,0)+VLOOKUP(D182,'HK2'!D182:AF251,8,0))</f>
        <v>13.999999999999998</v>
      </c>
      <c r="L182" s="21">
        <f>IF(D182="","",VLOOKUP(D182,'HK1'!D182:AF251,9,0)+VLOOKUP(D182,'HK2'!D182:AF251,9,0))</f>
        <v>0</v>
      </c>
      <c r="M182" s="21">
        <f>IF(D182="","",VLOOKUP(D182,'HK1'!D182:AF251,10,0)+VLOOKUP(D182,'HK2'!D182:AF251,10,0))</f>
        <v>0</v>
      </c>
      <c r="N182" s="14">
        <f>IF(D182="","",VLOOKUP(D182,'HK1'!D182:AF251,11,0)+VLOOKUP(D182,'HK2'!D182:AF251,11,0))</f>
        <v>13.999999999999998</v>
      </c>
      <c r="O182" s="21">
        <f>IF(D182="","",VLOOKUP(D182,'HK1'!D182:AF251,12,0)+VLOOKUP(D182,'HK2'!D182:AF251,12,0))</f>
        <v>418</v>
      </c>
      <c r="P182" s="21">
        <f>IF(D182="","",VLOOKUP(D182,'HK1'!D182:AF251,13,0)+VLOOKUP(D182,'HK2'!D182:AF251,13,0))</f>
        <v>472</v>
      </c>
      <c r="Q182" s="14">
        <f>IF(D182="","",VLOOKUP(D182,'HK1'!D182:AF251,14,0)+VLOOKUP(D182,'HK2'!D182:AF251,14,0))</f>
        <v>44.5</v>
      </c>
      <c r="R182" s="21">
        <f>IF(D182="","",VLOOKUP(D182,'HK1'!D182:AF251,15,0)+VLOOKUP(D182,'HK2'!D182:AF251,15,0))</f>
        <v>0</v>
      </c>
      <c r="S182" s="21">
        <f>IF(D182="","",VLOOKUP(D182,'HK1'!D182:AF251,16,0)+VLOOKUP(D182,'HK2'!D182:AF251,16,0))</f>
        <v>0</v>
      </c>
      <c r="T182" s="14">
        <f>IF(D182="","",VLOOKUP(D182,'HK1'!D182:AF251,17,0)+VLOOKUP(D182,'HK2'!D182:AF251,17,0))</f>
        <v>0</v>
      </c>
      <c r="U182" s="21">
        <f>IF(D182="","",VLOOKUP(D182,'HK1'!D182:AF251,18,0)+VLOOKUP(D182,'HK2'!D182:AF251,18,0))</f>
        <v>0</v>
      </c>
      <c r="V182" s="21">
        <f>IF(D182="","",VLOOKUP(D182,'HK1'!D182:AF251,19,0)+VLOOKUP(D182,'HK2'!D182:AF251,19,0))</f>
        <v>0</v>
      </c>
      <c r="W182" s="22">
        <f>IF(D182="","",VLOOKUP(D182,'HK1'!D182:AF251,20,0)+VLOOKUP(D182,'HK2'!D182:AF251,20,0))</f>
        <v>0</v>
      </c>
      <c r="X182" s="21">
        <f>IF(D182="","",VLOOKUP(D182,'HK1'!D182:AF251,21,0)+VLOOKUP(D182,'HK2'!D182:AF251,21,0))</f>
        <v>0</v>
      </c>
      <c r="Y182" s="21">
        <f>IF(D182="","",VLOOKUP(D182,'HK1'!D182:AF251,22,0)+VLOOKUP(D182,'HK2'!D182:AF251,22,0))</f>
        <v>0</v>
      </c>
      <c r="Z182" s="22">
        <f>IF(D182="","",VLOOKUP(D182,'HK1'!D182:AF251,23,0)+VLOOKUP(D182,'HK2'!D182:AF251,23,0))</f>
        <v>0</v>
      </c>
      <c r="AA182" s="21">
        <f>IF(D182="","",VLOOKUP(D182,'HK1'!D182:AF251,24,0)+VLOOKUP(D182,'HK2'!D182:AF251,24,0))</f>
        <v>0</v>
      </c>
      <c r="AB182" s="21">
        <f>IF(D182="","",VLOOKUP(D182,'HK1'!D182:AF251,25,0)+VLOOKUP(D182,'HK2'!D182:AF251,25,0))</f>
        <v>0</v>
      </c>
      <c r="AC182" s="22">
        <f>IF(D182="","",VLOOKUP(D182,'HK1'!D182:AF251,26,0)+VLOOKUP(D182,'HK2'!D182:AF251,26,0))</f>
        <v>0</v>
      </c>
      <c r="AD182" s="22">
        <f>IF(D182="","",VLOOKUP(D182,'HK1'!D182:AF251,27,0)+VLOOKUP(D182,'HK2'!D182:AF251,27,0))</f>
        <v>0</v>
      </c>
      <c r="AE182" s="22">
        <f>IF(D182="","",VLOOKUP(D182,'HK1'!D182:AF251,28,0)+VLOOKUP(D182,'HK2'!D182:AF251,28,0))</f>
        <v>0</v>
      </c>
      <c r="AF182" s="15">
        <f>IF(D182="","",VLOOKUP(D182,'HK1'!D182:AF251,29,0)+VLOOKUP(D182,'HK2'!D182:AF251,29,0))</f>
        <v>58.5</v>
      </c>
      <c r="AG182" s="16">
        <f t="shared" si="2"/>
        <v>195</v>
      </c>
    </row>
    <row r="183" spans="1:33">
      <c r="A183" s="8">
        <v>180</v>
      </c>
      <c r="B183" s="9">
        <v>1010033</v>
      </c>
      <c r="C183" s="9" t="s">
        <v>179</v>
      </c>
      <c r="D183" s="9" t="s">
        <v>218</v>
      </c>
      <c r="E183" s="10">
        <f>IF(D183="","",VLOOKUP(D183,'HK1'!D183:AF252,2,0)+VLOOKUP(D183,'HK2'!D183:AF252,2,0))</f>
        <v>1</v>
      </c>
      <c r="F183" s="11">
        <f>IF(D183="","",VLOOKUP(D183,'HK1'!D183:AF252,3,0)+VLOOKUP(D183,'HK2'!D183:AF252,3,0))</f>
        <v>0</v>
      </c>
      <c r="G183" s="11">
        <f>IF(D183="","",VLOOKUP(D183,'HK1'!D183:AF252,4,0)+VLOOKUP(D183,'HK2'!D183:AF252,4,0))</f>
        <v>0</v>
      </c>
      <c r="H183" s="11">
        <f>IF(D183="","",VLOOKUP(D183,'HK1'!D183:AF252,5,0)+VLOOKUP(D183,'HK2'!D183:AF252,5,0))</f>
        <v>0</v>
      </c>
      <c r="I183" s="12">
        <f>IF(D183="","",VLOOKUP(D183,'HK1'!D183:AF252,6,0)+VLOOKUP(D183,'HK2'!D183:AF252,6,0))</f>
        <v>1</v>
      </c>
      <c r="J183" s="21">
        <f>IF(D183="","",VLOOKUP(D183,'HK1'!D183:AF252,7,0)+VLOOKUP(D183,'HK2'!D183:AF252,7,0))</f>
        <v>1.2</v>
      </c>
      <c r="K183" s="21">
        <f>IF(D183="","",VLOOKUP(D183,'HK1'!D183:AF252,8,0)+VLOOKUP(D183,'HK2'!D183:AF252,8,0))</f>
        <v>18.399999999999999</v>
      </c>
      <c r="L183" s="21">
        <f>IF(D183="","",VLOOKUP(D183,'HK1'!D183:AF252,9,0)+VLOOKUP(D183,'HK2'!D183:AF252,9,0))</f>
        <v>0</v>
      </c>
      <c r="M183" s="21">
        <f>IF(D183="","",VLOOKUP(D183,'HK1'!D183:AF252,10,0)+VLOOKUP(D183,'HK2'!D183:AF252,10,0))</f>
        <v>0</v>
      </c>
      <c r="N183" s="14">
        <f>IF(D183="","",VLOOKUP(D183,'HK1'!D183:AF252,11,0)+VLOOKUP(D183,'HK2'!D183:AF252,11,0))</f>
        <v>19.599999999999998</v>
      </c>
      <c r="O183" s="21">
        <f>IF(D183="","",VLOOKUP(D183,'HK1'!D183:AF252,12,0)+VLOOKUP(D183,'HK2'!D183:AF252,12,0))</f>
        <v>381</v>
      </c>
      <c r="P183" s="21">
        <f>IF(D183="","",VLOOKUP(D183,'HK1'!D183:AF252,13,0)+VLOOKUP(D183,'HK2'!D183:AF252,13,0))</f>
        <v>359</v>
      </c>
      <c r="Q183" s="14">
        <f>IF(D183="","",VLOOKUP(D183,'HK1'!D183:AF252,14,0)+VLOOKUP(D183,'HK2'!D183:AF252,14,0))</f>
        <v>37</v>
      </c>
      <c r="R183" s="21">
        <f>IF(D183="","",VLOOKUP(D183,'HK1'!D183:AF252,15,0)+VLOOKUP(D183,'HK2'!D183:AF252,15,0))</f>
        <v>0</v>
      </c>
      <c r="S183" s="21">
        <f>IF(D183="","",VLOOKUP(D183,'HK1'!D183:AF252,16,0)+VLOOKUP(D183,'HK2'!D183:AF252,16,0))</f>
        <v>0</v>
      </c>
      <c r="T183" s="14">
        <f>IF(D183="","",VLOOKUP(D183,'HK1'!D183:AF252,17,0)+VLOOKUP(D183,'HK2'!D183:AF252,17,0))</f>
        <v>0</v>
      </c>
      <c r="U183" s="21">
        <f>IF(D183="","",VLOOKUP(D183,'HK1'!D183:AF252,18,0)+VLOOKUP(D183,'HK2'!D183:AF252,18,0))</f>
        <v>0</v>
      </c>
      <c r="V183" s="21">
        <f>IF(D183="","",VLOOKUP(D183,'HK1'!D183:AF252,19,0)+VLOOKUP(D183,'HK2'!D183:AF252,19,0))</f>
        <v>0</v>
      </c>
      <c r="W183" s="22">
        <f>IF(D183="","",VLOOKUP(D183,'HK1'!D183:AF252,20,0)+VLOOKUP(D183,'HK2'!D183:AF252,20,0))</f>
        <v>0</v>
      </c>
      <c r="X183" s="21">
        <f>IF(D183="","",VLOOKUP(D183,'HK1'!D183:AF252,21,0)+VLOOKUP(D183,'HK2'!D183:AF252,21,0))</f>
        <v>0</v>
      </c>
      <c r="Y183" s="21">
        <f>IF(D183="","",VLOOKUP(D183,'HK1'!D183:AF252,22,0)+VLOOKUP(D183,'HK2'!D183:AF252,22,0))</f>
        <v>0</v>
      </c>
      <c r="Z183" s="22">
        <f>IF(D183="","",VLOOKUP(D183,'HK1'!D183:AF252,23,0)+VLOOKUP(D183,'HK2'!D183:AF252,23,0))</f>
        <v>0</v>
      </c>
      <c r="AA183" s="21">
        <f>IF(D183="","",VLOOKUP(D183,'HK1'!D183:AF252,24,0)+VLOOKUP(D183,'HK2'!D183:AF252,24,0))</f>
        <v>0</v>
      </c>
      <c r="AB183" s="21">
        <f>IF(D183="","",VLOOKUP(D183,'HK1'!D183:AF252,25,0)+VLOOKUP(D183,'HK2'!D183:AF252,25,0))</f>
        <v>0</v>
      </c>
      <c r="AC183" s="22">
        <f>IF(D183="","",VLOOKUP(D183,'HK1'!D183:AF252,26,0)+VLOOKUP(D183,'HK2'!D183:AF252,26,0))</f>
        <v>0</v>
      </c>
      <c r="AD183" s="22">
        <f>IF(D183="","",VLOOKUP(D183,'HK1'!D183:AF252,27,0)+VLOOKUP(D183,'HK2'!D183:AF252,27,0))</f>
        <v>1.2</v>
      </c>
      <c r="AE183" s="22">
        <f>IF(D183="","",VLOOKUP(D183,'HK1'!D183:AF252,28,0)+VLOOKUP(D183,'HK2'!D183:AF252,28,0))</f>
        <v>0</v>
      </c>
      <c r="AF183" s="15">
        <f>IF(D183="","",VLOOKUP(D183,'HK1'!D183:AF252,29,0)+VLOOKUP(D183,'HK2'!D183:AF252,29,0))</f>
        <v>58.9</v>
      </c>
      <c r="AG183" s="16">
        <f t="shared" si="2"/>
        <v>196.3</v>
      </c>
    </row>
    <row r="184" spans="1:33">
      <c r="A184" s="8">
        <v>181</v>
      </c>
      <c r="B184" s="9">
        <v>1010007</v>
      </c>
      <c r="C184" s="9" t="s">
        <v>179</v>
      </c>
      <c r="D184" s="9" t="s">
        <v>219</v>
      </c>
      <c r="E184" s="10">
        <f>IF(D184="","",VLOOKUP(D184,'HK1'!D184:AF253,2,0)+VLOOKUP(D184,'HK2'!D184:AF253,2,0))</f>
        <v>10</v>
      </c>
      <c r="F184" s="11">
        <f>IF(D184="","",VLOOKUP(D184,'HK1'!D184:AF253,3,0)+VLOOKUP(D184,'HK2'!D184:AF253,3,0))</f>
        <v>0</v>
      </c>
      <c r="G184" s="11">
        <f>IF(D184="","",VLOOKUP(D184,'HK1'!D184:AF253,4,0)+VLOOKUP(D184,'HK2'!D184:AF253,4,0))</f>
        <v>0</v>
      </c>
      <c r="H184" s="11">
        <f>IF(D184="","",VLOOKUP(D184,'HK1'!D184:AF253,5,0)+VLOOKUP(D184,'HK2'!D184:AF253,5,0))</f>
        <v>0</v>
      </c>
      <c r="I184" s="12">
        <f>IF(D184="","",VLOOKUP(D184,'HK1'!D184:AF253,6,0)+VLOOKUP(D184,'HK2'!D184:AF253,6,0))</f>
        <v>10</v>
      </c>
      <c r="J184" s="21">
        <f>IF(D184="","",VLOOKUP(D184,'HK1'!D184:AF253,7,0)+VLOOKUP(D184,'HK2'!D184:AF253,7,0))</f>
        <v>8.3999999999999986</v>
      </c>
      <c r="K184" s="21">
        <f>IF(D184="","",VLOOKUP(D184,'HK1'!D184:AF253,8,0)+VLOOKUP(D184,'HK2'!D184:AF253,8,0))</f>
        <v>1.2</v>
      </c>
      <c r="L184" s="21">
        <f>IF(D184="","",VLOOKUP(D184,'HK1'!D184:AF253,9,0)+VLOOKUP(D184,'HK2'!D184:AF253,9,0))</f>
        <v>0</v>
      </c>
      <c r="M184" s="21">
        <f>IF(D184="","",VLOOKUP(D184,'HK1'!D184:AF253,10,0)+VLOOKUP(D184,'HK2'!D184:AF253,10,0))</f>
        <v>0</v>
      </c>
      <c r="N184" s="14">
        <f>IF(D184="","",VLOOKUP(D184,'HK1'!D184:AF253,11,0)+VLOOKUP(D184,'HK2'!D184:AF253,11,0))</f>
        <v>9.6</v>
      </c>
      <c r="O184" s="21">
        <f>IF(D184="","",VLOOKUP(D184,'HK1'!D184:AF253,12,0)+VLOOKUP(D184,'HK2'!D184:AF253,12,0))</f>
        <v>894</v>
      </c>
      <c r="P184" s="21">
        <f>IF(D184="","",VLOOKUP(D184,'HK1'!D184:AF253,13,0)+VLOOKUP(D184,'HK2'!D184:AF253,13,0))</f>
        <v>975</v>
      </c>
      <c r="Q184" s="14">
        <f>IF(D184="","",VLOOKUP(D184,'HK1'!D184:AF253,14,0)+VLOOKUP(D184,'HK2'!D184:AF253,14,0))</f>
        <v>93.449999999999989</v>
      </c>
      <c r="R184" s="21">
        <f>IF(D184="","",VLOOKUP(D184,'HK1'!D184:AF253,15,0)+VLOOKUP(D184,'HK2'!D184:AF253,15,0))</f>
        <v>0</v>
      </c>
      <c r="S184" s="21">
        <f>IF(D184="","",VLOOKUP(D184,'HK1'!D184:AF253,16,0)+VLOOKUP(D184,'HK2'!D184:AF253,16,0))</f>
        <v>0</v>
      </c>
      <c r="T184" s="14">
        <f>IF(D184="","",VLOOKUP(D184,'HK1'!D184:AF253,17,0)+VLOOKUP(D184,'HK2'!D184:AF253,17,0))</f>
        <v>0</v>
      </c>
      <c r="U184" s="21">
        <f>IF(D184="","",VLOOKUP(D184,'HK1'!D184:AF253,18,0)+VLOOKUP(D184,'HK2'!D184:AF253,18,0))</f>
        <v>0</v>
      </c>
      <c r="V184" s="21">
        <f>IF(D184="","",VLOOKUP(D184,'HK1'!D184:AF253,19,0)+VLOOKUP(D184,'HK2'!D184:AF253,19,0))</f>
        <v>0</v>
      </c>
      <c r="W184" s="22">
        <f>IF(D184="","",VLOOKUP(D184,'HK1'!D184:AF253,20,0)+VLOOKUP(D184,'HK2'!D184:AF253,20,0))</f>
        <v>0</v>
      </c>
      <c r="X184" s="21">
        <f>IF(D184="","",VLOOKUP(D184,'HK1'!D184:AF253,21,0)+VLOOKUP(D184,'HK2'!D184:AF253,21,0))</f>
        <v>0</v>
      </c>
      <c r="Y184" s="21">
        <f>IF(D184="","",VLOOKUP(D184,'HK1'!D184:AF253,22,0)+VLOOKUP(D184,'HK2'!D184:AF253,22,0))</f>
        <v>0</v>
      </c>
      <c r="Z184" s="22">
        <f>IF(D184="","",VLOOKUP(D184,'HK1'!D184:AF253,23,0)+VLOOKUP(D184,'HK2'!D184:AF253,23,0))</f>
        <v>0</v>
      </c>
      <c r="AA184" s="21">
        <f>IF(D184="","",VLOOKUP(D184,'HK1'!D184:AF253,24,0)+VLOOKUP(D184,'HK2'!D184:AF253,24,0))</f>
        <v>0</v>
      </c>
      <c r="AB184" s="21">
        <f>IF(D184="","",VLOOKUP(D184,'HK1'!D184:AF253,25,0)+VLOOKUP(D184,'HK2'!D184:AF253,25,0))</f>
        <v>0</v>
      </c>
      <c r="AC184" s="22">
        <f>IF(D184="","",VLOOKUP(D184,'HK1'!D184:AF253,26,0)+VLOOKUP(D184,'HK2'!D184:AF253,26,0))</f>
        <v>0</v>
      </c>
      <c r="AD184" s="22">
        <f>IF(D184="","",VLOOKUP(D184,'HK1'!D184:AF253,27,0)+VLOOKUP(D184,'HK2'!D184:AF253,27,0))</f>
        <v>4</v>
      </c>
      <c r="AE184" s="22">
        <f>IF(D184="","",VLOOKUP(D184,'HK1'!D184:AF253,28,0)+VLOOKUP(D184,'HK2'!D184:AF253,28,0))</f>
        <v>9.6</v>
      </c>
      <c r="AF184" s="15">
        <f>IF(D184="","",VLOOKUP(D184,'HK1'!D184:AF253,29,0)+VLOOKUP(D184,'HK2'!D184:AF253,29,0))</f>
        <v>126.69999999999999</v>
      </c>
      <c r="AG184" s="16">
        <f t="shared" si="2"/>
        <v>422.3</v>
      </c>
    </row>
    <row r="185" spans="1:33">
      <c r="A185" s="8">
        <v>182</v>
      </c>
      <c r="B185" s="9">
        <v>1010002</v>
      </c>
      <c r="C185" s="9" t="s">
        <v>179</v>
      </c>
      <c r="D185" s="9" t="s">
        <v>220</v>
      </c>
      <c r="E185" s="10">
        <f>IF(D185="","",VLOOKUP(D185,'HK1'!D185:AF254,2,0)+VLOOKUP(D185,'HK2'!D185:AF254,2,0))</f>
        <v>0</v>
      </c>
      <c r="F185" s="11">
        <f>IF(D185="","",VLOOKUP(D185,'HK1'!D185:AF254,3,0)+VLOOKUP(D185,'HK2'!D185:AF254,3,0))</f>
        <v>0</v>
      </c>
      <c r="G185" s="11">
        <f>IF(D185="","",VLOOKUP(D185,'HK1'!D185:AF254,4,0)+VLOOKUP(D185,'HK2'!D185:AF254,4,0))</f>
        <v>0</v>
      </c>
      <c r="H185" s="11">
        <f>IF(D185="","",VLOOKUP(D185,'HK1'!D185:AF254,5,0)+VLOOKUP(D185,'HK2'!D185:AF254,5,0))</f>
        <v>0</v>
      </c>
      <c r="I185" s="12">
        <f>IF(D185="","",VLOOKUP(D185,'HK1'!D185:AF254,6,0)+VLOOKUP(D185,'HK2'!D185:AF254,6,0))</f>
        <v>0</v>
      </c>
      <c r="J185" s="21">
        <f>IF(D185="","",VLOOKUP(D185,'HK1'!D185:AF254,7,0)+VLOOKUP(D185,'HK2'!D185:AF254,7,0))</f>
        <v>0</v>
      </c>
      <c r="K185" s="21">
        <f>IF(D185="","",VLOOKUP(D185,'HK1'!D185:AF254,8,0)+VLOOKUP(D185,'HK2'!D185:AF254,8,0))</f>
        <v>0</v>
      </c>
      <c r="L185" s="21">
        <f>IF(D185="","",VLOOKUP(D185,'HK1'!D185:AF254,9,0)+VLOOKUP(D185,'HK2'!D185:AF254,9,0))</f>
        <v>0</v>
      </c>
      <c r="M185" s="21">
        <f>IF(D185="","",VLOOKUP(D185,'HK1'!D185:AF254,10,0)+VLOOKUP(D185,'HK2'!D185:AF254,10,0))</f>
        <v>0</v>
      </c>
      <c r="N185" s="14">
        <f>IF(D185="","",VLOOKUP(D185,'HK1'!D185:AF254,11,0)+VLOOKUP(D185,'HK2'!D185:AF254,11,0))</f>
        <v>0</v>
      </c>
      <c r="O185" s="21">
        <f>IF(D185="","",VLOOKUP(D185,'HK1'!D185:AF254,12,0)+VLOOKUP(D185,'HK2'!D185:AF254,12,0))</f>
        <v>280</v>
      </c>
      <c r="P185" s="21">
        <f>IF(D185="","",VLOOKUP(D185,'HK1'!D185:AF254,13,0)+VLOOKUP(D185,'HK2'!D185:AF254,13,0))</f>
        <v>243</v>
      </c>
      <c r="Q185" s="14">
        <f>IF(D185="","",VLOOKUP(D185,'HK1'!D185:AF254,14,0)+VLOOKUP(D185,'HK2'!D185:AF254,14,0))</f>
        <v>26.15</v>
      </c>
      <c r="R185" s="21">
        <f>IF(D185="","",VLOOKUP(D185,'HK1'!D185:AF254,15,0)+VLOOKUP(D185,'HK2'!D185:AF254,15,0))</f>
        <v>0</v>
      </c>
      <c r="S185" s="21">
        <f>IF(D185="","",VLOOKUP(D185,'HK1'!D185:AF254,16,0)+VLOOKUP(D185,'HK2'!D185:AF254,16,0))</f>
        <v>0</v>
      </c>
      <c r="T185" s="14">
        <f>IF(D185="","",VLOOKUP(D185,'HK1'!D185:AF254,17,0)+VLOOKUP(D185,'HK2'!D185:AF254,17,0))</f>
        <v>0</v>
      </c>
      <c r="U185" s="21">
        <f>IF(D185="","",VLOOKUP(D185,'HK1'!D185:AF254,18,0)+VLOOKUP(D185,'HK2'!D185:AF254,18,0))</f>
        <v>0</v>
      </c>
      <c r="V185" s="21">
        <f>IF(D185="","",VLOOKUP(D185,'HK1'!D185:AF254,19,0)+VLOOKUP(D185,'HK2'!D185:AF254,19,0))</f>
        <v>0</v>
      </c>
      <c r="W185" s="22">
        <f>IF(D185="","",VLOOKUP(D185,'HK1'!D185:AF254,20,0)+VLOOKUP(D185,'HK2'!D185:AF254,20,0))</f>
        <v>0</v>
      </c>
      <c r="X185" s="21">
        <f>IF(D185="","",VLOOKUP(D185,'HK1'!D185:AF254,21,0)+VLOOKUP(D185,'HK2'!D185:AF254,21,0))</f>
        <v>0</v>
      </c>
      <c r="Y185" s="21">
        <f>IF(D185="","",VLOOKUP(D185,'HK1'!D185:AF254,22,0)+VLOOKUP(D185,'HK2'!D185:AF254,22,0))</f>
        <v>0</v>
      </c>
      <c r="Z185" s="22">
        <f>IF(D185="","",VLOOKUP(D185,'HK1'!D185:AF254,23,0)+VLOOKUP(D185,'HK2'!D185:AF254,23,0))</f>
        <v>0</v>
      </c>
      <c r="AA185" s="21">
        <f>IF(D185="","",VLOOKUP(D185,'HK1'!D185:AF254,24,0)+VLOOKUP(D185,'HK2'!D185:AF254,24,0))</f>
        <v>0</v>
      </c>
      <c r="AB185" s="21">
        <f>IF(D185="","",VLOOKUP(D185,'HK1'!D185:AF254,25,0)+VLOOKUP(D185,'HK2'!D185:AF254,25,0))</f>
        <v>0</v>
      </c>
      <c r="AC185" s="22">
        <f>IF(D185="","",VLOOKUP(D185,'HK1'!D185:AF254,26,0)+VLOOKUP(D185,'HK2'!D185:AF254,26,0))</f>
        <v>0</v>
      </c>
      <c r="AD185" s="22">
        <f>IF(D185="","",VLOOKUP(D185,'HK1'!D185:AF254,27,0)+VLOOKUP(D185,'HK2'!D185:AF254,27,0))</f>
        <v>0</v>
      </c>
      <c r="AE185" s="22">
        <f>IF(D185="","",VLOOKUP(D185,'HK1'!D185:AF254,28,0)+VLOOKUP(D185,'HK2'!D185:AF254,28,0))</f>
        <v>15.2</v>
      </c>
      <c r="AF185" s="15">
        <f>IF(D185="","",VLOOKUP(D185,'HK1'!D185:AF254,29,0)+VLOOKUP(D185,'HK2'!D185:AF254,29,0))</f>
        <v>41.4</v>
      </c>
      <c r="AG185" s="16">
        <f t="shared" si="2"/>
        <v>138</v>
      </c>
    </row>
    <row r="186" spans="1:33" hidden="1">
      <c r="A186" s="8">
        <v>183</v>
      </c>
      <c r="B186" s="9">
        <v>1010044</v>
      </c>
      <c r="C186" s="9" t="s">
        <v>179</v>
      </c>
      <c r="D186" s="9" t="s">
        <v>221</v>
      </c>
      <c r="E186" s="10">
        <f>IF(D186="","",VLOOKUP(D186,'HK1'!D186:AF255,2,0)+VLOOKUP(D186,'HK2'!D186:AF255,2,0))</f>
        <v>0</v>
      </c>
      <c r="F186" s="11">
        <f>IF(D186="","",VLOOKUP(D186,'HK1'!D186:AF255,3,0)+VLOOKUP(D186,'HK2'!D186:AF255,3,0))</f>
        <v>0</v>
      </c>
      <c r="G186" s="11">
        <f>IF(D186="","",VLOOKUP(D186,'HK1'!D186:AF255,4,0)+VLOOKUP(D186,'HK2'!D186:AF255,4,0))</f>
        <v>0</v>
      </c>
      <c r="H186" s="11">
        <f>IF(D186="","",VLOOKUP(D186,'HK1'!D186:AF255,5,0)+VLOOKUP(D186,'HK2'!D186:AF255,5,0))</f>
        <v>0</v>
      </c>
      <c r="I186" s="12">
        <f>IF(D186="","",VLOOKUP(D186,'HK1'!D186:AF255,6,0)+VLOOKUP(D186,'HK2'!D186:AF255,6,0))</f>
        <v>0</v>
      </c>
      <c r="J186" s="21">
        <f>IF(D186="","",VLOOKUP(D186,'HK1'!D186:AF255,7,0)+VLOOKUP(D186,'HK2'!D186:AF255,7,0))</f>
        <v>0</v>
      </c>
      <c r="K186" s="21">
        <f>IF(D186="","",VLOOKUP(D186,'HK1'!D186:AF255,8,0)+VLOOKUP(D186,'HK2'!D186:AF255,8,0))</f>
        <v>0</v>
      </c>
      <c r="L186" s="21">
        <f>IF(D186="","",VLOOKUP(D186,'HK1'!D186:AF255,9,0)+VLOOKUP(D186,'HK2'!D186:AF255,9,0))</f>
        <v>0</v>
      </c>
      <c r="M186" s="21">
        <f>IF(D186="","",VLOOKUP(D186,'HK1'!D186:AF255,10,0)+VLOOKUP(D186,'HK2'!D186:AF255,10,0))</f>
        <v>0</v>
      </c>
      <c r="N186" s="14">
        <f>IF(D186="","",VLOOKUP(D186,'HK1'!D186:AF255,11,0)+VLOOKUP(D186,'HK2'!D186:AF255,11,0))</f>
        <v>0</v>
      </c>
      <c r="O186" s="21">
        <f>IF(D186="","",VLOOKUP(D186,'HK1'!D186:AF255,12,0)+VLOOKUP(D186,'HK2'!D186:AF255,12,0))</f>
        <v>151</v>
      </c>
      <c r="P186" s="21">
        <f>IF(D186="","",VLOOKUP(D186,'HK1'!D186:AF255,13,0)+VLOOKUP(D186,'HK2'!D186:AF255,13,0))</f>
        <v>0</v>
      </c>
      <c r="Q186" s="14">
        <f>IF(D186="","",VLOOKUP(D186,'HK1'!D186:AF255,14,0)+VLOOKUP(D186,'HK2'!D186:AF255,14,0))</f>
        <v>7.55</v>
      </c>
      <c r="R186" s="21">
        <f>IF(D186="","",VLOOKUP(D186,'HK1'!D186:AF255,15,0)+VLOOKUP(D186,'HK2'!D186:AF255,15,0))</f>
        <v>0</v>
      </c>
      <c r="S186" s="21">
        <f>IF(D186="","",VLOOKUP(D186,'HK1'!D186:AF255,16,0)+VLOOKUP(D186,'HK2'!D186:AF255,16,0))</f>
        <v>0</v>
      </c>
      <c r="T186" s="14">
        <f>IF(D186="","",VLOOKUP(D186,'HK1'!D186:AF255,17,0)+VLOOKUP(D186,'HK2'!D186:AF255,17,0))</f>
        <v>0</v>
      </c>
      <c r="U186" s="21">
        <f>IF(D186="","",VLOOKUP(D186,'HK1'!D186:AF255,18,0)+VLOOKUP(D186,'HK2'!D186:AF255,18,0))</f>
        <v>0</v>
      </c>
      <c r="V186" s="21">
        <f>IF(D186="","",VLOOKUP(D186,'HK1'!D186:AF255,19,0)+VLOOKUP(D186,'HK2'!D186:AF255,19,0))</f>
        <v>0</v>
      </c>
      <c r="W186" s="22">
        <f>IF(D186="","",VLOOKUP(D186,'HK1'!D186:AF255,20,0)+VLOOKUP(D186,'HK2'!D186:AF255,20,0))</f>
        <v>0</v>
      </c>
      <c r="X186" s="21">
        <f>IF(D186="","",VLOOKUP(D186,'HK1'!D186:AF255,21,0)+VLOOKUP(D186,'HK2'!D186:AF255,21,0))</f>
        <v>0</v>
      </c>
      <c r="Y186" s="21">
        <f>IF(D186="","",VLOOKUP(D186,'HK1'!D186:AF255,22,0)+VLOOKUP(D186,'HK2'!D186:AF255,22,0))</f>
        <v>0</v>
      </c>
      <c r="Z186" s="22">
        <f>IF(D186="","",VLOOKUP(D186,'HK1'!D186:AF255,23,0)+VLOOKUP(D186,'HK2'!D186:AF255,23,0))</f>
        <v>0</v>
      </c>
      <c r="AA186" s="21">
        <f>IF(D186="","",VLOOKUP(D186,'HK1'!D186:AF255,24,0)+VLOOKUP(D186,'HK2'!D186:AF255,24,0))</f>
        <v>0</v>
      </c>
      <c r="AB186" s="21">
        <f>IF(D186="","",VLOOKUP(D186,'HK1'!D186:AF255,25,0)+VLOOKUP(D186,'HK2'!D186:AF255,25,0))</f>
        <v>0</v>
      </c>
      <c r="AC186" s="22">
        <f>IF(D186="","",VLOOKUP(D186,'HK1'!D186:AF255,26,0)+VLOOKUP(D186,'HK2'!D186:AF255,26,0))</f>
        <v>0</v>
      </c>
      <c r="AD186" s="22">
        <f>IF(D186="","",VLOOKUP(D186,'HK1'!D186:AF255,27,0)+VLOOKUP(D186,'HK2'!D186:AF255,27,0))</f>
        <v>0</v>
      </c>
      <c r="AE186" s="22">
        <f>IF(D186="","",VLOOKUP(D186,'HK1'!D186:AF255,28,0)+VLOOKUP(D186,'HK2'!D186:AF255,28,0))</f>
        <v>0</v>
      </c>
      <c r="AF186" s="15">
        <f>IF(D186="","",VLOOKUP(D186,'HK1'!D186:AF255,29,0)+VLOOKUP(D186,'HK2'!D186:AF255,29,0))</f>
        <v>7.6</v>
      </c>
      <c r="AG186" s="16">
        <f t="shared" si="2"/>
        <v>25.3</v>
      </c>
    </row>
    <row r="187" spans="1:33">
      <c r="A187" s="8">
        <v>184</v>
      </c>
      <c r="B187" s="9">
        <v>1022063</v>
      </c>
      <c r="C187" s="9" t="s">
        <v>179</v>
      </c>
      <c r="D187" s="9" t="s">
        <v>222</v>
      </c>
      <c r="E187" s="10">
        <f>IF(D187="","",VLOOKUP(D187,'HK1'!D187:AF256,2,0)+VLOOKUP(D187,'HK2'!D187:AF256,2,0))</f>
        <v>0</v>
      </c>
      <c r="F187" s="11">
        <f>IF(D187="","",VLOOKUP(D187,'HK1'!D187:AF256,3,0)+VLOOKUP(D187,'HK2'!D187:AF256,3,0))</f>
        <v>0</v>
      </c>
      <c r="G187" s="11">
        <f>IF(D187="","",VLOOKUP(D187,'HK1'!D187:AF256,4,0)+VLOOKUP(D187,'HK2'!D187:AF256,4,0))</f>
        <v>0</v>
      </c>
      <c r="H187" s="11">
        <f>IF(D187="","",VLOOKUP(D187,'HK1'!D187:AF256,5,0)+VLOOKUP(D187,'HK2'!D187:AF256,5,0))</f>
        <v>0</v>
      </c>
      <c r="I187" s="12">
        <f>IF(D187="","",VLOOKUP(D187,'HK1'!D187:AF256,6,0)+VLOOKUP(D187,'HK2'!D187:AF256,6,0))</f>
        <v>0</v>
      </c>
      <c r="J187" s="21">
        <f>IF(D187="","",VLOOKUP(D187,'HK1'!D187:AF256,7,0)+VLOOKUP(D187,'HK2'!D187:AF256,7,0))</f>
        <v>0</v>
      </c>
      <c r="K187" s="21">
        <f>IF(D187="","",VLOOKUP(D187,'HK1'!D187:AF256,8,0)+VLOOKUP(D187,'HK2'!D187:AF256,8,0))</f>
        <v>0</v>
      </c>
      <c r="L187" s="21">
        <f>IF(D187="","",VLOOKUP(D187,'HK1'!D187:AF256,9,0)+VLOOKUP(D187,'HK2'!D187:AF256,9,0))</f>
        <v>0</v>
      </c>
      <c r="M187" s="21">
        <f>IF(D187="","",VLOOKUP(D187,'HK1'!D187:AF256,10,0)+VLOOKUP(D187,'HK2'!D187:AF256,10,0))</f>
        <v>0</v>
      </c>
      <c r="N187" s="14">
        <f>IF(D187="","",VLOOKUP(D187,'HK1'!D187:AF256,11,0)+VLOOKUP(D187,'HK2'!D187:AF256,11,0))</f>
        <v>0</v>
      </c>
      <c r="O187" s="21">
        <f>IF(D187="","",VLOOKUP(D187,'HK1'!D187:AF256,12,0)+VLOOKUP(D187,'HK2'!D187:AF256,12,0))</f>
        <v>163</v>
      </c>
      <c r="P187" s="21">
        <f>IF(D187="","",VLOOKUP(D187,'HK1'!D187:AF256,13,0)+VLOOKUP(D187,'HK2'!D187:AF256,13,0))</f>
        <v>118</v>
      </c>
      <c r="Q187" s="14">
        <f>IF(D187="","",VLOOKUP(D187,'HK1'!D187:AF256,14,0)+VLOOKUP(D187,'HK2'!D187:AF256,14,0))</f>
        <v>14.05</v>
      </c>
      <c r="R187" s="21">
        <f>IF(D187="","",VLOOKUP(D187,'HK1'!D187:AF256,15,0)+VLOOKUP(D187,'HK2'!D187:AF256,15,0))</f>
        <v>0</v>
      </c>
      <c r="S187" s="21">
        <f>IF(D187="","",VLOOKUP(D187,'HK1'!D187:AF256,16,0)+VLOOKUP(D187,'HK2'!D187:AF256,16,0))</f>
        <v>0</v>
      </c>
      <c r="T187" s="14">
        <f>IF(D187="","",VLOOKUP(D187,'HK1'!D187:AF256,17,0)+VLOOKUP(D187,'HK2'!D187:AF256,17,0))</f>
        <v>0</v>
      </c>
      <c r="U187" s="21">
        <f>IF(D187="","",VLOOKUP(D187,'HK1'!D187:AF256,18,0)+VLOOKUP(D187,'HK2'!D187:AF256,18,0))</f>
        <v>0</v>
      </c>
      <c r="V187" s="21">
        <f>IF(D187="","",VLOOKUP(D187,'HK1'!D187:AF256,19,0)+VLOOKUP(D187,'HK2'!D187:AF256,19,0))</f>
        <v>0</v>
      </c>
      <c r="W187" s="22">
        <f>IF(D187="","",VLOOKUP(D187,'HK1'!D187:AF256,20,0)+VLOOKUP(D187,'HK2'!D187:AF256,20,0))</f>
        <v>0</v>
      </c>
      <c r="X187" s="21">
        <f>IF(D187="","",VLOOKUP(D187,'HK1'!D187:AF256,21,0)+VLOOKUP(D187,'HK2'!D187:AF256,21,0))</f>
        <v>0</v>
      </c>
      <c r="Y187" s="21">
        <f>IF(D187="","",VLOOKUP(D187,'HK1'!D187:AF256,22,0)+VLOOKUP(D187,'HK2'!D187:AF256,22,0))</f>
        <v>0</v>
      </c>
      <c r="Z187" s="22">
        <f>IF(D187="","",VLOOKUP(D187,'HK1'!D187:AF256,23,0)+VLOOKUP(D187,'HK2'!D187:AF256,23,0))</f>
        <v>0</v>
      </c>
      <c r="AA187" s="21">
        <f>IF(D187="","",VLOOKUP(D187,'HK1'!D187:AF256,24,0)+VLOOKUP(D187,'HK2'!D187:AF256,24,0))</f>
        <v>0</v>
      </c>
      <c r="AB187" s="21">
        <f>IF(D187="","",VLOOKUP(D187,'HK1'!D187:AF256,25,0)+VLOOKUP(D187,'HK2'!D187:AF256,25,0))</f>
        <v>0</v>
      </c>
      <c r="AC187" s="22">
        <f>IF(D187="","",VLOOKUP(D187,'HK1'!D187:AF256,26,0)+VLOOKUP(D187,'HK2'!D187:AF256,26,0))</f>
        <v>0</v>
      </c>
      <c r="AD187" s="22">
        <f>IF(D187="","",VLOOKUP(D187,'HK1'!D187:AF256,27,0)+VLOOKUP(D187,'HK2'!D187:AF256,27,0))</f>
        <v>0</v>
      </c>
      <c r="AE187" s="22">
        <f>IF(D187="","",VLOOKUP(D187,'HK1'!D187:AF256,28,0)+VLOOKUP(D187,'HK2'!D187:AF256,28,0))</f>
        <v>0</v>
      </c>
      <c r="AF187" s="15">
        <f>IF(D187="","",VLOOKUP(D187,'HK1'!D187:AF256,29,0)+VLOOKUP(D187,'HK2'!D187:AF256,29,0))</f>
        <v>14.1</v>
      </c>
      <c r="AG187" s="16">
        <f t="shared" si="2"/>
        <v>47</v>
      </c>
    </row>
    <row r="188" spans="1:33">
      <c r="A188" s="8">
        <v>185</v>
      </c>
      <c r="B188" s="9">
        <v>1004012</v>
      </c>
      <c r="C188" s="9" t="s">
        <v>179</v>
      </c>
      <c r="D188" s="9" t="s">
        <v>223</v>
      </c>
      <c r="E188" s="10">
        <f>IF(D188="","",VLOOKUP(D188,'HK1'!D188:AF257,2,0)+VLOOKUP(D188,'HK2'!D188:AF257,2,0))</f>
        <v>0</v>
      </c>
      <c r="F188" s="11">
        <f>IF(D188="","",VLOOKUP(D188,'HK1'!D188:AF257,3,0)+VLOOKUP(D188,'HK2'!D188:AF257,3,0))</f>
        <v>0</v>
      </c>
      <c r="G188" s="11">
        <f>IF(D188="","",VLOOKUP(D188,'HK1'!D188:AF257,4,0)+VLOOKUP(D188,'HK2'!D188:AF257,4,0))</f>
        <v>0</v>
      </c>
      <c r="H188" s="11">
        <f>IF(D188="","",VLOOKUP(D188,'HK1'!D188:AF257,5,0)+VLOOKUP(D188,'HK2'!D188:AF257,5,0))</f>
        <v>0</v>
      </c>
      <c r="I188" s="12">
        <f>IF(D188="","",VLOOKUP(D188,'HK1'!D188:AF257,6,0)+VLOOKUP(D188,'HK2'!D188:AF257,6,0))</f>
        <v>0</v>
      </c>
      <c r="J188" s="21">
        <f>IF(D188="","",VLOOKUP(D188,'HK1'!D188:AF257,7,0)+VLOOKUP(D188,'HK2'!D188:AF257,7,0))</f>
        <v>0</v>
      </c>
      <c r="K188" s="21">
        <f>IF(D188="","",VLOOKUP(D188,'HK1'!D188:AF257,8,0)+VLOOKUP(D188,'HK2'!D188:AF257,8,0))</f>
        <v>34.399999999999991</v>
      </c>
      <c r="L188" s="21">
        <f>IF(D188="","",VLOOKUP(D188,'HK1'!D188:AF257,9,0)+VLOOKUP(D188,'HK2'!D188:AF257,9,0))</f>
        <v>0</v>
      </c>
      <c r="M188" s="21">
        <f>IF(D188="","",VLOOKUP(D188,'HK1'!D188:AF257,10,0)+VLOOKUP(D188,'HK2'!D188:AF257,10,0))</f>
        <v>0</v>
      </c>
      <c r="N188" s="14">
        <f>IF(D188="","",VLOOKUP(D188,'HK1'!D188:AF257,11,0)+VLOOKUP(D188,'HK2'!D188:AF257,11,0))</f>
        <v>34.399999999999991</v>
      </c>
      <c r="O188" s="21">
        <f>IF(D188="","",VLOOKUP(D188,'HK1'!D188:AF257,12,0)+VLOOKUP(D188,'HK2'!D188:AF257,12,0))</f>
        <v>181</v>
      </c>
      <c r="P188" s="21">
        <f>IF(D188="","",VLOOKUP(D188,'HK1'!D188:AF257,13,0)+VLOOKUP(D188,'HK2'!D188:AF257,13,0))</f>
        <v>0</v>
      </c>
      <c r="Q188" s="14">
        <f>IF(D188="","",VLOOKUP(D188,'HK1'!D188:AF257,14,0)+VLOOKUP(D188,'HK2'!D188:AF257,14,0))</f>
        <v>9.0500000000000007</v>
      </c>
      <c r="R188" s="21">
        <f>IF(D188="","",VLOOKUP(D188,'HK1'!D188:AF257,15,0)+VLOOKUP(D188,'HK2'!D188:AF257,15,0))</f>
        <v>0</v>
      </c>
      <c r="S188" s="21">
        <f>IF(D188="","",VLOOKUP(D188,'HK1'!D188:AF257,16,0)+VLOOKUP(D188,'HK2'!D188:AF257,16,0))</f>
        <v>0</v>
      </c>
      <c r="T188" s="14">
        <f>IF(D188="","",VLOOKUP(D188,'HK1'!D188:AF257,17,0)+VLOOKUP(D188,'HK2'!D188:AF257,17,0))</f>
        <v>0</v>
      </c>
      <c r="U188" s="21">
        <f>IF(D188="","",VLOOKUP(D188,'HK1'!D188:AF257,18,0)+VLOOKUP(D188,'HK2'!D188:AF257,18,0))</f>
        <v>0</v>
      </c>
      <c r="V188" s="21">
        <f>IF(D188="","",VLOOKUP(D188,'HK1'!D188:AF257,19,0)+VLOOKUP(D188,'HK2'!D188:AF257,19,0))</f>
        <v>0</v>
      </c>
      <c r="W188" s="22">
        <f>IF(D188="","",VLOOKUP(D188,'HK1'!D188:AF257,20,0)+VLOOKUP(D188,'HK2'!D188:AF257,20,0))</f>
        <v>0</v>
      </c>
      <c r="X188" s="21">
        <f>IF(D188="","",VLOOKUP(D188,'HK1'!D188:AF257,21,0)+VLOOKUP(D188,'HK2'!D188:AF257,21,0))</f>
        <v>0</v>
      </c>
      <c r="Y188" s="21">
        <f>IF(D188="","",VLOOKUP(D188,'HK1'!D188:AF257,22,0)+VLOOKUP(D188,'HK2'!D188:AF257,22,0))</f>
        <v>0</v>
      </c>
      <c r="Z188" s="22">
        <f>IF(D188="","",VLOOKUP(D188,'HK1'!D188:AF257,23,0)+VLOOKUP(D188,'HK2'!D188:AF257,23,0))</f>
        <v>0</v>
      </c>
      <c r="AA188" s="21">
        <f>IF(D188="","",VLOOKUP(D188,'HK1'!D188:AF257,24,0)+VLOOKUP(D188,'HK2'!D188:AF257,24,0))</f>
        <v>0</v>
      </c>
      <c r="AB188" s="21">
        <f>IF(D188="","",VLOOKUP(D188,'HK1'!D188:AF257,25,0)+VLOOKUP(D188,'HK2'!D188:AF257,25,0))</f>
        <v>0</v>
      </c>
      <c r="AC188" s="22">
        <f>IF(D188="","",VLOOKUP(D188,'HK1'!D188:AF257,26,0)+VLOOKUP(D188,'HK2'!D188:AF257,26,0))</f>
        <v>0</v>
      </c>
      <c r="AD188" s="22">
        <f>IF(D188="","",VLOOKUP(D188,'HK1'!D188:AF257,27,0)+VLOOKUP(D188,'HK2'!D188:AF257,27,0))</f>
        <v>0</v>
      </c>
      <c r="AE188" s="22">
        <f>IF(D188="","",VLOOKUP(D188,'HK1'!D188:AF257,28,0)+VLOOKUP(D188,'HK2'!D188:AF257,28,0))</f>
        <v>0</v>
      </c>
      <c r="AF188" s="15">
        <f>IF(D188="","",VLOOKUP(D188,'HK1'!D188:AF257,29,0)+VLOOKUP(D188,'HK2'!D188:AF257,29,0))</f>
        <v>43.5</v>
      </c>
      <c r="AG188" s="16">
        <f t="shared" si="2"/>
        <v>145</v>
      </c>
    </row>
    <row r="189" spans="1:33">
      <c r="A189" s="8">
        <v>186</v>
      </c>
      <c r="B189" s="9">
        <v>1010039</v>
      </c>
      <c r="C189" s="9" t="s">
        <v>179</v>
      </c>
      <c r="D189" s="9" t="s">
        <v>224</v>
      </c>
      <c r="E189" s="10">
        <f>IF(D189="","",VLOOKUP(D189,'HK1'!D189:AF258,2,0)+VLOOKUP(D189,'HK2'!D189:AF258,2,0))</f>
        <v>0</v>
      </c>
      <c r="F189" s="11">
        <f>IF(D189="","",VLOOKUP(D189,'HK1'!D189:AF258,3,0)+VLOOKUP(D189,'HK2'!D189:AF258,3,0))</f>
        <v>0</v>
      </c>
      <c r="G189" s="11">
        <f>IF(D189="","",VLOOKUP(D189,'HK1'!D189:AF258,4,0)+VLOOKUP(D189,'HK2'!D189:AF258,4,0))</f>
        <v>0</v>
      </c>
      <c r="H189" s="11">
        <f>IF(D189="","",VLOOKUP(D189,'HK1'!D189:AF258,5,0)+VLOOKUP(D189,'HK2'!D189:AF258,5,0))</f>
        <v>0</v>
      </c>
      <c r="I189" s="12">
        <f>IF(D189="","",VLOOKUP(D189,'HK1'!D189:AF258,6,0)+VLOOKUP(D189,'HK2'!D189:AF258,6,0))</f>
        <v>0</v>
      </c>
      <c r="J189" s="21">
        <f>IF(D189="","",VLOOKUP(D189,'HK1'!D189:AF258,7,0)+VLOOKUP(D189,'HK2'!D189:AF258,7,0))</f>
        <v>0</v>
      </c>
      <c r="K189" s="21">
        <f>IF(D189="","",VLOOKUP(D189,'HK1'!D189:AF258,8,0)+VLOOKUP(D189,'HK2'!D189:AF258,8,0))</f>
        <v>11.2</v>
      </c>
      <c r="L189" s="21">
        <f>IF(D189="","",VLOOKUP(D189,'HK1'!D189:AF258,9,0)+VLOOKUP(D189,'HK2'!D189:AF258,9,0))</f>
        <v>0</v>
      </c>
      <c r="M189" s="21">
        <f>IF(D189="","",VLOOKUP(D189,'HK1'!D189:AF258,10,0)+VLOOKUP(D189,'HK2'!D189:AF258,10,0))</f>
        <v>0</v>
      </c>
      <c r="N189" s="14">
        <f>IF(D189="","",VLOOKUP(D189,'HK1'!D189:AF258,11,0)+VLOOKUP(D189,'HK2'!D189:AF258,11,0))</f>
        <v>11.2</v>
      </c>
      <c r="O189" s="21">
        <f>IF(D189="","",VLOOKUP(D189,'HK1'!D189:AF258,12,0)+VLOOKUP(D189,'HK2'!D189:AF258,12,0))</f>
        <v>0</v>
      </c>
      <c r="P189" s="21">
        <f>IF(D189="","",VLOOKUP(D189,'HK1'!D189:AF258,13,0)+VLOOKUP(D189,'HK2'!D189:AF258,13,0))</f>
        <v>0</v>
      </c>
      <c r="Q189" s="14">
        <f>IF(D189="","",VLOOKUP(D189,'HK1'!D189:AF258,14,0)+VLOOKUP(D189,'HK2'!D189:AF258,14,0))</f>
        <v>0</v>
      </c>
      <c r="R189" s="21">
        <f>IF(D189="","",VLOOKUP(D189,'HK1'!D189:AF258,15,0)+VLOOKUP(D189,'HK2'!D189:AF258,15,0))</f>
        <v>0</v>
      </c>
      <c r="S189" s="21">
        <f>IF(D189="","",VLOOKUP(D189,'HK1'!D189:AF258,16,0)+VLOOKUP(D189,'HK2'!D189:AF258,16,0))</f>
        <v>0</v>
      </c>
      <c r="T189" s="14">
        <f>IF(D189="","",VLOOKUP(D189,'HK1'!D189:AF258,17,0)+VLOOKUP(D189,'HK2'!D189:AF258,17,0))</f>
        <v>0</v>
      </c>
      <c r="U189" s="21">
        <f>IF(D189="","",VLOOKUP(D189,'HK1'!D189:AF258,18,0)+VLOOKUP(D189,'HK2'!D189:AF258,18,0))</f>
        <v>0</v>
      </c>
      <c r="V189" s="21">
        <f>IF(D189="","",VLOOKUP(D189,'HK1'!D189:AF258,19,0)+VLOOKUP(D189,'HK2'!D189:AF258,19,0))</f>
        <v>0</v>
      </c>
      <c r="W189" s="22">
        <f>IF(D189="","",VLOOKUP(D189,'HK1'!D189:AF258,20,0)+VLOOKUP(D189,'HK2'!D189:AF258,20,0))</f>
        <v>0</v>
      </c>
      <c r="X189" s="21">
        <f>IF(D189="","",VLOOKUP(D189,'HK1'!D189:AF258,21,0)+VLOOKUP(D189,'HK2'!D189:AF258,21,0))</f>
        <v>0</v>
      </c>
      <c r="Y189" s="21">
        <f>IF(D189="","",VLOOKUP(D189,'HK1'!D189:AF258,22,0)+VLOOKUP(D189,'HK2'!D189:AF258,22,0))</f>
        <v>0</v>
      </c>
      <c r="Z189" s="22">
        <f>IF(D189="","",VLOOKUP(D189,'HK1'!D189:AF258,23,0)+VLOOKUP(D189,'HK2'!D189:AF258,23,0))</f>
        <v>0</v>
      </c>
      <c r="AA189" s="21">
        <f>IF(D189="","",VLOOKUP(D189,'HK1'!D189:AF258,24,0)+VLOOKUP(D189,'HK2'!D189:AF258,24,0))</f>
        <v>0</v>
      </c>
      <c r="AB189" s="21">
        <f>IF(D189="","",VLOOKUP(D189,'HK1'!D189:AF258,25,0)+VLOOKUP(D189,'HK2'!D189:AF258,25,0))</f>
        <v>0</v>
      </c>
      <c r="AC189" s="22">
        <f>IF(D189="","",VLOOKUP(D189,'HK1'!D189:AF258,26,0)+VLOOKUP(D189,'HK2'!D189:AF258,26,0))</f>
        <v>0</v>
      </c>
      <c r="AD189" s="22">
        <f>IF(D189="","",VLOOKUP(D189,'HK1'!D189:AF258,27,0)+VLOOKUP(D189,'HK2'!D189:AF258,27,0))</f>
        <v>1.2</v>
      </c>
      <c r="AE189" s="22">
        <f>IF(D189="","",VLOOKUP(D189,'HK1'!D189:AF258,28,0)+VLOOKUP(D189,'HK2'!D189:AF258,28,0))</f>
        <v>0</v>
      </c>
      <c r="AF189" s="15">
        <f>IF(D189="","",VLOOKUP(D189,'HK1'!D189:AF258,29,0)+VLOOKUP(D189,'HK2'!D189:AF258,29,0))</f>
        <v>12.4</v>
      </c>
      <c r="AG189" s="16">
        <f t="shared" si="2"/>
        <v>41.3</v>
      </c>
    </row>
    <row r="190" spans="1:33" hidden="1">
      <c r="A190" s="8">
        <v>187</v>
      </c>
      <c r="B190" s="9">
        <v>1010045</v>
      </c>
      <c r="C190" s="9" t="s">
        <v>179</v>
      </c>
      <c r="D190" s="9" t="s">
        <v>225</v>
      </c>
      <c r="E190" s="10">
        <f>IF(D190="","",VLOOKUP(D190,'HK1'!D190:AF259,2,0)+VLOOKUP(D190,'HK2'!D190:AF259,2,0))</f>
        <v>0</v>
      </c>
      <c r="F190" s="11">
        <f>IF(D190="","",VLOOKUP(D190,'HK1'!D190:AF259,3,0)+VLOOKUP(D190,'HK2'!D190:AF259,3,0))</f>
        <v>0</v>
      </c>
      <c r="G190" s="11">
        <f>IF(D190="","",VLOOKUP(D190,'HK1'!D190:AF259,4,0)+VLOOKUP(D190,'HK2'!D190:AF259,4,0))</f>
        <v>0</v>
      </c>
      <c r="H190" s="11">
        <f>IF(D190="","",VLOOKUP(D190,'HK1'!D190:AF259,5,0)+VLOOKUP(D190,'HK2'!D190:AF259,5,0))</f>
        <v>0</v>
      </c>
      <c r="I190" s="12">
        <f>IF(D190="","",VLOOKUP(D190,'HK1'!D190:AF259,6,0)+VLOOKUP(D190,'HK2'!D190:AF259,6,0))</f>
        <v>0</v>
      </c>
      <c r="J190" s="21">
        <f>IF(D190="","",VLOOKUP(D190,'HK1'!D190:AF259,7,0)+VLOOKUP(D190,'HK2'!D190:AF259,7,0))</f>
        <v>0</v>
      </c>
      <c r="K190" s="21">
        <f>IF(D190="","",VLOOKUP(D190,'HK1'!D190:AF259,8,0)+VLOOKUP(D190,'HK2'!D190:AF259,8,0))</f>
        <v>0</v>
      </c>
      <c r="L190" s="21">
        <f>IF(D190="","",VLOOKUP(D190,'HK1'!D190:AF259,9,0)+VLOOKUP(D190,'HK2'!D190:AF259,9,0))</f>
        <v>0</v>
      </c>
      <c r="M190" s="21">
        <f>IF(D190="","",VLOOKUP(D190,'HK1'!D190:AF259,10,0)+VLOOKUP(D190,'HK2'!D190:AF259,10,0))</f>
        <v>0</v>
      </c>
      <c r="N190" s="14">
        <f>IF(D190="","",VLOOKUP(D190,'HK1'!D190:AF259,11,0)+VLOOKUP(D190,'HK2'!D190:AF259,11,0))</f>
        <v>0</v>
      </c>
      <c r="O190" s="21">
        <f>IF(D190="","",VLOOKUP(D190,'HK1'!D190:AF259,12,0)+VLOOKUP(D190,'HK2'!D190:AF259,12,0))</f>
        <v>0</v>
      </c>
      <c r="P190" s="21">
        <f>IF(D190="","",VLOOKUP(D190,'HK1'!D190:AF259,13,0)+VLOOKUP(D190,'HK2'!D190:AF259,13,0))</f>
        <v>0</v>
      </c>
      <c r="Q190" s="14">
        <f>IF(D190="","",VLOOKUP(D190,'HK1'!D190:AF259,14,0)+VLOOKUP(D190,'HK2'!D190:AF259,14,0))</f>
        <v>0</v>
      </c>
      <c r="R190" s="21">
        <f>IF(D190="","",VLOOKUP(D190,'HK1'!D190:AF259,15,0)+VLOOKUP(D190,'HK2'!D190:AF259,15,0))</f>
        <v>0</v>
      </c>
      <c r="S190" s="21">
        <f>IF(D190="","",VLOOKUP(D190,'HK1'!D190:AF259,16,0)+VLOOKUP(D190,'HK2'!D190:AF259,16,0))</f>
        <v>0</v>
      </c>
      <c r="T190" s="14">
        <f>IF(D190="","",VLOOKUP(D190,'HK1'!D190:AF259,17,0)+VLOOKUP(D190,'HK2'!D190:AF259,17,0))</f>
        <v>0</v>
      </c>
      <c r="U190" s="21">
        <f>IF(D190="","",VLOOKUP(D190,'HK1'!D190:AF259,18,0)+VLOOKUP(D190,'HK2'!D190:AF259,18,0))</f>
        <v>0</v>
      </c>
      <c r="V190" s="21">
        <f>IF(D190="","",VLOOKUP(D190,'HK1'!D190:AF259,19,0)+VLOOKUP(D190,'HK2'!D190:AF259,19,0))</f>
        <v>0</v>
      </c>
      <c r="W190" s="22">
        <f>IF(D190="","",VLOOKUP(D190,'HK1'!D190:AF259,20,0)+VLOOKUP(D190,'HK2'!D190:AF259,20,0))</f>
        <v>0</v>
      </c>
      <c r="X190" s="21">
        <f>IF(D190="","",VLOOKUP(D190,'HK1'!D190:AF259,21,0)+VLOOKUP(D190,'HK2'!D190:AF259,21,0))</f>
        <v>0</v>
      </c>
      <c r="Y190" s="21">
        <f>IF(D190="","",VLOOKUP(D190,'HK1'!D190:AF259,22,0)+VLOOKUP(D190,'HK2'!D190:AF259,22,0))</f>
        <v>0</v>
      </c>
      <c r="Z190" s="22">
        <f>IF(D190="","",VLOOKUP(D190,'HK1'!D190:AF259,23,0)+VLOOKUP(D190,'HK2'!D190:AF259,23,0))</f>
        <v>0</v>
      </c>
      <c r="AA190" s="21">
        <f>IF(D190="","",VLOOKUP(D190,'HK1'!D190:AF259,24,0)+VLOOKUP(D190,'HK2'!D190:AF259,24,0))</f>
        <v>0</v>
      </c>
      <c r="AB190" s="21">
        <f>IF(D190="","",VLOOKUP(D190,'HK1'!D190:AF259,25,0)+VLOOKUP(D190,'HK2'!D190:AF259,25,0))</f>
        <v>0</v>
      </c>
      <c r="AC190" s="22">
        <f>IF(D190="","",VLOOKUP(D190,'HK1'!D190:AF259,26,0)+VLOOKUP(D190,'HK2'!D190:AF259,26,0))</f>
        <v>0</v>
      </c>
      <c r="AD190" s="22">
        <f>IF(D190="","",VLOOKUP(D190,'HK1'!D190:AF259,27,0)+VLOOKUP(D190,'HK2'!D190:AF259,27,0))</f>
        <v>0</v>
      </c>
      <c r="AE190" s="22">
        <f>IF(D190="","",VLOOKUP(D190,'HK1'!D190:AF259,28,0)+VLOOKUP(D190,'HK2'!D190:AF259,28,0))</f>
        <v>0</v>
      </c>
      <c r="AF190" s="15">
        <f>IF(D190="","",VLOOKUP(D190,'HK1'!D190:AF259,29,0)+VLOOKUP(D190,'HK2'!D190:AF259,29,0))</f>
        <v>0</v>
      </c>
      <c r="AG190" s="16">
        <f t="shared" si="2"/>
        <v>0</v>
      </c>
    </row>
    <row r="191" spans="1:33">
      <c r="A191" s="8">
        <v>188</v>
      </c>
      <c r="B191" s="9">
        <v>1010043</v>
      </c>
      <c r="C191" s="9" t="s">
        <v>179</v>
      </c>
      <c r="D191" s="9" t="s">
        <v>226</v>
      </c>
      <c r="E191" s="10">
        <f>IF(D191="","",VLOOKUP(D191,'HK1'!D191:AF260,2,0)+VLOOKUP(D191,'HK2'!D191:AF260,2,0))</f>
        <v>0</v>
      </c>
      <c r="F191" s="11">
        <f>IF(D191="","",VLOOKUP(D191,'HK1'!D191:AF260,3,0)+VLOOKUP(D191,'HK2'!D191:AF260,3,0))</f>
        <v>0</v>
      </c>
      <c r="G191" s="11">
        <f>IF(D191="","",VLOOKUP(D191,'HK1'!D191:AF260,4,0)+VLOOKUP(D191,'HK2'!D191:AF260,4,0))</f>
        <v>0</v>
      </c>
      <c r="H191" s="11">
        <f>IF(D191="","",VLOOKUP(D191,'HK1'!D191:AF260,5,0)+VLOOKUP(D191,'HK2'!D191:AF260,5,0))</f>
        <v>0</v>
      </c>
      <c r="I191" s="12">
        <f>IF(D191="","",VLOOKUP(D191,'HK1'!D191:AF260,6,0)+VLOOKUP(D191,'HK2'!D191:AF260,6,0))</f>
        <v>0</v>
      </c>
      <c r="J191" s="21">
        <f>IF(D191="","",VLOOKUP(D191,'HK1'!D191:AF260,7,0)+VLOOKUP(D191,'HK2'!D191:AF260,7,0))</f>
        <v>0</v>
      </c>
      <c r="K191" s="21">
        <f>IF(D191="","",VLOOKUP(D191,'HK1'!D191:AF260,8,0)+VLOOKUP(D191,'HK2'!D191:AF260,8,0))</f>
        <v>0</v>
      </c>
      <c r="L191" s="21">
        <f>IF(D191="","",VLOOKUP(D191,'HK1'!D191:AF260,9,0)+VLOOKUP(D191,'HK2'!D191:AF260,9,0))</f>
        <v>0</v>
      </c>
      <c r="M191" s="21">
        <f>IF(D191="","",VLOOKUP(D191,'HK1'!D191:AF260,10,0)+VLOOKUP(D191,'HK2'!D191:AF260,10,0))</f>
        <v>0</v>
      </c>
      <c r="N191" s="14">
        <f>IF(D191="","",VLOOKUP(D191,'HK1'!D191:AF260,11,0)+VLOOKUP(D191,'HK2'!D191:AF260,11,0))</f>
        <v>0</v>
      </c>
      <c r="O191" s="21">
        <f>IF(D191="","",VLOOKUP(D191,'HK1'!D191:AF260,12,0)+VLOOKUP(D191,'HK2'!D191:AF260,12,0))</f>
        <v>128</v>
      </c>
      <c r="P191" s="21">
        <f>IF(D191="","",VLOOKUP(D191,'HK1'!D191:AF260,13,0)+VLOOKUP(D191,'HK2'!D191:AF260,13,0))</f>
        <v>98</v>
      </c>
      <c r="Q191" s="14">
        <f>IF(D191="","",VLOOKUP(D191,'HK1'!D191:AF260,14,0)+VLOOKUP(D191,'HK2'!D191:AF260,14,0))</f>
        <v>11.3</v>
      </c>
      <c r="R191" s="21">
        <f>IF(D191="","",VLOOKUP(D191,'HK1'!D191:AF260,15,0)+VLOOKUP(D191,'HK2'!D191:AF260,15,0))</f>
        <v>0</v>
      </c>
      <c r="S191" s="21">
        <f>IF(D191="","",VLOOKUP(D191,'HK1'!D191:AF260,16,0)+VLOOKUP(D191,'HK2'!D191:AF260,16,0))</f>
        <v>0</v>
      </c>
      <c r="T191" s="14">
        <f>IF(D191="","",VLOOKUP(D191,'HK1'!D191:AF260,17,0)+VLOOKUP(D191,'HK2'!D191:AF260,17,0))</f>
        <v>0</v>
      </c>
      <c r="U191" s="21">
        <f>IF(D191="","",VLOOKUP(D191,'HK1'!D191:AF260,18,0)+VLOOKUP(D191,'HK2'!D191:AF260,18,0))</f>
        <v>0</v>
      </c>
      <c r="V191" s="21">
        <f>IF(D191="","",VLOOKUP(D191,'HK1'!D191:AF260,19,0)+VLOOKUP(D191,'HK2'!D191:AF260,19,0))</f>
        <v>0</v>
      </c>
      <c r="W191" s="22">
        <f>IF(D191="","",VLOOKUP(D191,'HK1'!D191:AF260,20,0)+VLOOKUP(D191,'HK2'!D191:AF260,20,0))</f>
        <v>0</v>
      </c>
      <c r="X191" s="21">
        <f>IF(D191="","",VLOOKUP(D191,'HK1'!D191:AF260,21,0)+VLOOKUP(D191,'HK2'!D191:AF260,21,0))</f>
        <v>0</v>
      </c>
      <c r="Y191" s="21">
        <f>IF(D191="","",VLOOKUP(D191,'HK1'!D191:AF260,22,0)+VLOOKUP(D191,'HK2'!D191:AF260,22,0))</f>
        <v>0</v>
      </c>
      <c r="Z191" s="22">
        <f>IF(D191="","",VLOOKUP(D191,'HK1'!D191:AF260,23,0)+VLOOKUP(D191,'HK2'!D191:AF260,23,0))</f>
        <v>0</v>
      </c>
      <c r="AA191" s="21">
        <f>IF(D191="","",VLOOKUP(D191,'HK1'!D191:AF260,24,0)+VLOOKUP(D191,'HK2'!D191:AF260,24,0))</f>
        <v>0</v>
      </c>
      <c r="AB191" s="21">
        <f>IF(D191="","",VLOOKUP(D191,'HK1'!D191:AF260,25,0)+VLOOKUP(D191,'HK2'!D191:AF260,25,0))</f>
        <v>0</v>
      </c>
      <c r="AC191" s="22">
        <f>IF(D191="","",VLOOKUP(D191,'HK1'!D191:AF260,26,0)+VLOOKUP(D191,'HK2'!D191:AF260,26,0))</f>
        <v>0</v>
      </c>
      <c r="AD191" s="22">
        <f>IF(D191="","",VLOOKUP(D191,'HK1'!D191:AF260,27,0)+VLOOKUP(D191,'HK2'!D191:AF260,27,0))</f>
        <v>0</v>
      </c>
      <c r="AE191" s="22">
        <f>IF(D191="","",VLOOKUP(D191,'HK1'!D191:AF260,28,0)+VLOOKUP(D191,'HK2'!D191:AF260,28,0))</f>
        <v>0</v>
      </c>
      <c r="AF191" s="15">
        <f>IF(D191="","",VLOOKUP(D191,'HK1'!D191:AF260,29,0)+VLOOKUP(D191,'HK2'!D191:AF260,29,0))</f>
        <v>11.3</v>
      </c>
      <c r="AG191" s="16">
        <f t="shared" si="2"/>
        <v>37.700000000000003</v>
      </c>
    </row>
    <row r="192" spans="1:33">
      <c r="A192" s="8">
        <v>189</v>
      </c>
      <c r="B192" s="9">
        <v>1010040</v>
      </c>
      <c r="C192" s="9" t="s">
        <v>179</v>
      </c>
      <c r="D192" s="9" t="s">
        <v>227</v>
      </c>
      <c r="E192" s="10">
        <f>IF(D192="","",VLOOKUP(D192,'HK1'!D192:AF261,2,0)+VLOOKUP(D192,'HK2'!D192:AF261,2,0))</f>
        <v>0</v>
      </c>
      <c r="F192" s="11">
        <f>IF(D192="","",VLOOKUP(D192,'HK1'!D192:AF261,3,0)+VLOOKUP(D192,'HK2'!D192:AF261,3,0))</f>
        <v>0</v>
      </c>
      <c r="G192" s="11">
        <f>IF(D192="","",VLOOKUP(D192,'HK1'!D192:AF261,4,0)+VLOOKUP(D192,'HK2'!D192:AF261,4,0))</f>
        <v>0</v>
      </c>
      <c r="H192" s="11">
        <f>IF(D192="","",VLOOKUP(D192,'HK1'!D192:AF261,5,0)+VLOOKUP(D192,'HK2'!D192:AF261,5,0))</f>
        <v>0</v>
      </c>
      <c r="I192" s="12">
        <f>IF(D192="","",VLOOKUP(D192,'HK1'!D192:AF261,6,0)+VLOOKUP(D192,'HK2'!D192:AF261,6,0))</f>
        <v>0</v>
      </c>
      <c r="J192" s="21">
        <f>IF(D192="","",VLOOKUP(D192,'HK1'!D192:AF261,7,0)+VLOOKUP(D192,'HK2'!D192:AF261,7,0))</f>
        <v>0</v>
      </c>
      <c r="K192" s="21">
        <f>IF(D192="","",VLOOKUP(D192,'HK1'!D192:AF261,8,0)+VLOOKUP(D192,'HK2'!D192:AF261,8,0))</f>
        <v>28.799999999999997</v>
      </c>
      <c r="L192" s="21">
        <f>IF(D192="","",VLOOKUP(D192,'HK1'!D192:AF261,9,0)+VLOOKUP(D192,'HK2'!D192:AF261,9,0))</f>
        <v>0</v>
      </c>
      <c r="M192" s="21">
        <f>IF(D192="","",VLOOKUP(D192,'HK1'!D192:AF261,10,0)+VLOOKUP(D192,'HK2'!D192:AF261,10,0))</f>
        <v>0</v>
      </c>
      <c r="N192" s="14">
        <f>IF(D192="","",VLOOKUP(D192,'HK1'!D192:AF261,11,0)+VLOOKUP(D192,'HK2'!D192:AF261,11,0))</f>
        <v>28.799999999999997</v>
      </c>
      <c r="O192" s="21">
        <f>IF(D192="","",VLOOKUP(D192,'HK1'!D192:AF261,12,0)+VLOOKUP(D192,'HK2'!D192:AF261,12,0))</f>
        <v>0</v>
      </c>
      <c r="P192" s="21">
        <f>IF(D192="","",VLOOKUP(D192,'HK1'!D192:AF261,13,0)+VLOOKUP(D192,'HK2'!D192:AF261,13,0))</f>
        <v>0</v>
      </c>
      <c r="Q192" s="14">
        <f>IF(D192="","",VLOOKUP(D192,'HK1'!D192:AF261,14,0)+VLOOKUP(D192,'HK2'!D192:AF261,14,0))</f>
        <v>0</v>
      </c>
      <c r="R192" s="21">
        <f>IF(D192="","",VLOOKUP(D192,'HK1'!D192:AF261,15,0)+VLOOKUP(D192,'HK2'!D192:AF261,15,0))</f>
        <v>0</v>
      </c>
      <c r="S192" s="21">
        <f>IF(D192="","",VLOOKUP(D192,'HK1'!D192:AF261,16,0)+VLOOKUP(D192,'HK2'!D192:AF261,16,0))</f>
        <v>0</v>
      </c>
      <c r="T192" s="14">
        <f>IF(D192="","",VLOOKUP(D192,'HK1'!D192:AF261,17,0)+VLOOKUP(D192,'HK2'!D192:AF261,17,0))</f>
        <v>0</v>
      </c>
      <c r="U192" s="21">
        <f>IF(D192="","",VLOOKUP(D192,'HK1'!D192:AF261,18,0)+VLOOKUP(D192,'HK2'!D192:AF261,18,0))</f>
        <v>0</v>
      </c>
      <c r="V192" s="21">
        <f>IF(D192="","",VLOOKUP(D192,'HK1'!D192:AF261,19,0)+VLOOKUP(D192,'HK2'!D192:AF261,19,0))</f>
        <v>0</v>
      </c>
      <c r="W192" s="22">
        <f>IF(D192="","",VLOOKUP(D192,'HK1'!D192:AF261,20,0)+VLOOKUP(D192,'HK2'!D192:AF261,20,0))</f>
        <v>0</v>
      </c>
      <c r="X192" s="21">
        <f>IF(D192="","",VLOOKUP(D192,'HK1'!D192:AF261,21,0)+VLOOKUP(D192,'HK2'!D192:AF261,21,0))</f>
        <v>0</v>
      </c>
      <c r="Y192" s="21">
        <f>IF(D192="","",VLOOKUP(D192,'HK1'!D192:AF261,22,0)+VLOOKUP(D192,'HK2'!D192:AF261,22,0))</f>
        <v>0</v>
      </c>
      <c r="Z192" s="22">
        <f>IF(D192="","",VLOOKUP(D192,'HK1'!D192:AF261,23,0)+VLOOKUP(D192,'HK2'!D192:AF261,23,0))</f>
        <v>0</v>
      </c>
      <c r="AA192" s="21">
        <f>IF(D192="","",VLOOKUP(D192,'HK1'!D192:AF261,24,0)+VLOOKUP(D192,'HK2'!D192:AF261,24,0))</f>
        <v>0</v>
      </c>
      <c r="AB192" s="21">
        <f>IF(D192="","",VLOOKUP(D192,'HK1'!D192:AF261,25,0)+VLOOKUP(D192,'HK2'!D192:AF261,25,0))</f>
        <v>0</v>
      </c>
      <c r="AC192" s="22">
        <f>IF(D192="","",VLOOKUP(D192,'HK1'!D192:AF261,26,0)+VLOOKUP(D192,'HK2'!D192:AF261,26,0))</f>
        <v>0</v>
      </c>
      <c r="AD192" s="22">
        <f>IF(D192="","",VLOOKUP(D192,'HK1'!D192:AF261,27,0)+VLOOKUP(D192,'HK2'!D192:AF261,27,0))</f>
        <v>1.2</v>
      </c>
      <c r="AE192" s="22">
        <f>IF(D192="","",VLOOKUP(D192,'HK1'!D192:AF261,28,0)+VLOOKUP(D192,'HK2'!D192:AF261,28,0))</f>
        <v>0</v>
      </c>
      <c r="AF192" s="15">
        <f>IF(D192="","",VLOOKUP(D192,'HK1'!D192:AF261,29,0)+VLOOKUP(D192,'HK2'!D192:AF261,29,0))</f>
        <v>30</v>
      </c>
      <c r="AG192" s="16">
        <f t="shared" si="2"/>
        <v>100</v>
      </c>
    </row>
    <row r="193" spans="1:33">
      <c r="A193" s="8">
        <v>190</v>
      </c>
      <c r="B193" s="9">
        <v>1010047</v>
      </c>
      <c r="C193" s="9" t="s">
        <v>179</v>
      </c>
      <c r="D193" s="9" t="s">
        <v>228</v>
      </c>
      <c r="E193" s="10">
        <f>IF(D193="","",VLOOKUP(D193,'HK1'!D193:AF262,2,0)+VLOOKUP(D193,'HK2'!D193:AF262,2,0))</f>
        <v>0</v>
      </c>
      <c r="F193" s="11">
        <f>IF(D193="","",VLOOKUP(D193,'HK1'!D193:AF262,3,0)+VLOOKUP(D193,'HK2'!D193:AF262,3,0))</f>
        <v>0</v>
      </c>
      <c r="G193" s="11">
        <f>IF(D193="","",VLOOKUP(D193,'HK1'!D193:AF262,4,0)+VLOOKUP(D193,'HK2'!D193:AF262,4,0))</f>
        <v>0</v>
      </c>
      <c r="H193" s="11">
        <f>IF(D193="","",VLOOKUP(D193,'HK1'!D193:AF262,5,0)+VLOOKUP(D193,'HK2'!D193:AF262,5,0))</f>
        <v>0</v>
      </c>
      <c r="I193" s="12">
        <f>IF(D193="","",VLOOKUP(D193,'HK1'!D193:AF262,6,0)+VLOOKUP(D193,'HK2'!D193:AF262,6,0))</f>
        <v>0</v>
      </c>
      <c r="J193" s="21">
        <f>IF(D193="","",VLOOKUP(D193,'HK1'!D193:AF262,7,0)+VLOOKUP(D193,'HK2'!D193:AF262,7,0))</f>
        <v>0</v>
      </c>
      <c r="K193" s="21">
        <f>IF(D193="","",VLOOKUP(D193,'HK1'!D193:AF262,8,0)+VLOOKUP(D193,'HK2'!D193:AF262,8,0))</f>
        <v>0</v>
      </c>
      <c r="L193" s="21">
        <f>IF(D193="","",VLOOKUP(D193,'HK1'!D193:AF262,9,0)+VLOOKUP(D193,'HK2'!D193:AF262,9,0))</f>
        <v>0</v>
      </c>
      <c r="M193" s="21">
        <f>IF(D193="","",VLOOKUP(D193,'HK1'!D193:AF262,10,0)+VLOOKUP(D193,'HK2'!D193:AF262,10,0))</f>
        <v>0</v>
      </c>
      <c r="N193" s="14">
        <f>IF(D193="","",VLOOKUP(D193,'HK1'!D193:AF262,11,0)+VLOOKUP(D193,'HK2'!D193:AF262,11,0))</f>
        <v>0</v>
      </c>
      <c r="O193" s="21">
        <f>IF(D193="","",VLOOKUP(D193,'HK1'!D193:AF262,12,0)+VLOOKUP(D193,'HK2'!D193:AF262,12,0))</f>
        <v>52</v>
      </c>
      <c r="P193" s="21">
        <f>IF(D193="","",VLOOKUP(D193,'HK1'!D193:AF262,13,0)+VLOOKUP(D193,'HK2'!D193:AF262,13,0))</f>
        <v>29</v>
      </c>
      <c r="Q193" s="14">
        <f>IF(D193="","",VLOOKUP(D193,'HK1'!D193:AF262,14,0)+VLOOKUP(D193,'HK2'!D193:AF262,14,0))</f>
        <v>4.05</v>
      </c>
      <c r="R193" s="21">
        <f>IF(D193="","",VLOOKUP(D193,'HK1'!D193:AF262,15,0)+VLOOKUP(D193,'HK2'!D193:AF262,15,0))</f>
        <v>0</v>
      </c>
      <c r="S193" s="21">
        <f>IF(D193="","",VLOOKUP(D193,'HK1'!D193:AF262,16,0)+VLOOKUP(D193,'HK2'!D193:AF262,16,0))</f>
        <v>0</v>
      </c>
      <c r="T193" s="14">
        <f>IF(D193="","",VLOOKUP(D193,'HK1'!D193:AF262,17,0)+VLOOKUP(D193,'HK2'!D193:AF262,17,0))</f>
        <v>0</v>
      </c>
      <c r="U193" s="21">
        <f>IF(D193="","",VLOOKUP(D193,'HK1'!D193:AF262,18,0)+VLOOKUP(D193,'HK2'!D193:AF262,18,0))</f>
        <v>0</v>
      </c>
      <c r="V193" s="21">
        <f>IF(D193="","",VLOOKUP(D193,'HK1'!D193:AF262,19,0)+VLOOKUP(D193,'HK2'!D193:AF262,19,0))</f>
        <v>0</v>
      </c>
      <c r="W193" s="22">
        <f>IF(D193="","",VLOOKUP(D193,'HK1'!D193:AF262,20,0)+VLOOKUP(D193,'HK2'!D193:AF262,20,0))</f>
        <v>0</v>
      </c>
      <c r="X193" s="21">
        <f>IF(D193="","",VLOOKUP(D193,'HK1'!D193:AF262,21,0)+VLOOKUP(D193,'HK2'!D193:AF262,21,0))</f>
        <v>0</v>
      </c>
      <c r="Y193" s="21">
        <f>IF(D193="","",VLOOKUP(D193,'HK1'!D193:AF262,22,0)+VLOOKUP(D193,'HK2'!D193:AF262,22,0))</f>
        <v>0</v>
      </c>
      <c r="Z193" s="22">
        <f>IF(D193="","",VLOOKUP(D193,'HK1'!D193:AF262,23,0)+VLOOKUP(D193,'HK2'!D193:AF262,23,0))</f>
        <v>0</v>
      </c>
      <c r="AA193" s="21">
        <f>IF(D193="","",VLOOKUP(D193,'HK1'!D193:AF262,24,0)+VLOOKUP(D193,'HK2'!D193:AF262,24,0))</f>
        <v>0</v>
      </c>
      <c r="AB193" s="21">
        <f>IF(D193="","",VLOOKUP(D193,'HK1'!D193:AF262,25,0)+VLOOKUP(D193,'HK2'!D193:AF262,25,0))</f>
        <v>0</v>
      </c>
      <c r="AC193" s="22">
        <f>IF(D193="","",VLOOKUP(D193,'HK1'!D193:AF262,26,0)+VLOOKUP(D193,'HK2'!D193:AF262,26,0))</f>
        <v>0</v>
      </c>
      <c r="AD193" s="22">
        <f>IF(D193="","",VLOOKUP(D193,'HK1'!D193:AF262,27,0)+VLOOKUP(D193,'HK2'!D193:AF262,27,0))</f>
        <v>0</v>
      </c>
      <c r="AE193" s="22">
        <f>IF(D193="","",VLOOKUP(D193,'HK1'!D193:AF262,28,0)+VLOOKUP(D193,'HK2'!D193:AF262,28,0))</f>
        <v>0</v>
      </c>
      <c r="AF193" s="15">
        <f>IF(D193="","",VLOOKUP(D193,'HK1'!D193:AF262,29,0)+VLOOKUP(D193,'HK2'!D193:AF262,29,0))</f>
        <v>4.0999999999999996</v>
      </c>
      <c r="AG193" s="16">
        <f t="shared" si="2"/>
        <v>13.7</v>
      </c>
    </row>
    <row r="194" spans="1:33">
      <c r="A194" s="8">
        <v>191</v>
      </c>
      <c r="B194" s="9">
        <v>1007003</v>
      </c>
      <c r="C194" s="9" t="s">
        <v>179</v>
      </c>
      <c r="D194" s="9" t="s">
        <v>229</v>
      </c>
      <c r="E194" s="10">
        <f>IF(D194="","",VLOOKUP(D194,'HK1'!D194:AF263,2,0)+VLOOKUP(D194,'HK2'!D194:AF263,2,0))</f>
        <v>0</v>
      </c>
      <c r="F194" s="11">
        <f>IF(D194="","",VLOOKUP(D194,'HK1'!D194:AF263,3,0)+VLOOKUP(D194,'HK2'!D194:AF263,3,0))</f>
        <v>0</v>
      </c>
      <c r="G194" s="11">
        <f>IF(D194="","",VLOOKUP(D194,'HK1'!D194:AF263,4,0)+VLOOKUP(D194,'HK2'!D194:AF263,4,0))</f>
        <v>0</v>
      </c>
      <c r="H194" s="11">
        <f>IF(D194="","",VLOOKUP(D194,'HK1'!D194:AF263,5,0)+VLOOKUP(D194,'HK2'!D194:AF263,5,0))</f>
        <v>0</v>
      </c>
      <c r="I194" s="12">
        <f>IF(D194="","",VLOOKUP(D194,'HK1'!D194:AF263,6,0)+VLOOKUP(D194,'HK2'!D194:AF263,6,0))</f>
        <v>0</v>
      </c>
      <c r="J194" s="21">
        <f>IF(D194="","",VLOOKUP(D194,'HK1'!D194:AF263,7,0)+VLOOKUP(D194,'HK2'!D194:AF263,7,0))</f>
        <v>0</v>
      </c>
      <c r="K194" s="21">
        <f>IF(D194="","",VLOOKUP(D194,'HK1'!D194:AF263,8,0)+VLOOKUP(D194,'HK2'!D194:AF263,8,0))</f>
        <v>1.2</v>
      </c>
      <c r="L194" s="21">
        <f>IF(D194="","",VLOOKUP(D194,'HK1'!D194:AF263,9,0)+VLOOKUP(D194,'HK2'!D194:AF263,9,0))</f>
        <v>0</v>
      </c>
      <c r="M194" s="21">
        <f>IF(D194="","",VLOOKUP(D194,'HK1'!D194:AF263,10,0)+VLOOKUP(D194,'HK2'!D194:AF263,10,0))</f>
        <v>0</v>
      </c>
      <c r="N194" s="14">
        <f>IF(D194="","",VLOOKUP(D194,'HK1'!D194:AF263,11,0)+VLOOKUP(D194,'HK2'!D194:AF263,11,0))</f>
        <v>1.2</v>
      </c>
      <c r="O194" s="21">
        <f>IF(D194="","",VLOOKUP(D194,'HK1'!D194:AF263,12,0)+VLOOKUP(D194,'HK2'!D194:AF263,12,0))</f>
        <v>0</v>
      </c>
      <c r="P194" s="21">
        <f>IF(D194="","",VLOOKUP(D194,'HK1'!D194:AF263,13,0)+VLOOKUP(D194,'HK2'!D194:AF263,13,0))</f>
        <v>0</v>
      </c>
      <c r="Q194" s="14">
        <f>IF(D194="","",VLOOKUP(D194,'HK1'!D194:AF263,14,0)+VLOOKUP(D194,'HK2'!D194:AF263,14,0))</f>
        <v>0</v>
      </c>
      <c r="R194" s="21">
        <f>IF(D194="","",VLOOKUP(D194,'HK1'!D194:AF263,15,0)+VLOOKUP(D194,'HK2'!D194:AF263,15,0))</f>
        <v>0</v>
      </c>
      <c r="S194" s="21">
        <f>IF(D194="","",VLOOKUP(D194,'HK1'!D194:AF263,16,0)+VLOOKUP(D194,'HK2'!D194:AF263,16,0))</f>
        <v>0</v>
      </c>
      <c r="T194" s="14">
        <f>IF(D194="","",VLOOKUP(D194,'HK1'!D194:AF263,17,0)+VLOOKUP(D194,'HK2'!D194:AF263,17,0))</f>
        <v>0</v>
      </c>
      <c r="U194" s="21">
        <f>IF(D194="","",VLOOKUP(D194,'HK1'!D194:AF263,18,0)+VLOOKUP(D194,'HK2'!D194:AF263,18,0))</f>
        <v>0</v>
      </c>
      <c r="V194" s="21">
        <f>IF(D194="","",VLOOKUP(D194,'HK1'!D194:AF263,19,0)+VLOOKUP(D194,'HK2'!D194:AF263,19,0))</f>
        <v>0</v>
      </c>
      <c r="W194" s="22">
        <f>IF(D194="","",VLOOKUP(D194,'HK1'!D194:AF263,20,0)+VLOOKUP(D194,'HK2'!D194:AF263,20,0))</f>
        <v>0</v>
      </c>
      <c r="X194" s="21">
        <f>IF(D194="","",VLOOKUP(D194,'HK1'!D194:AF263,21,0)+VLOOKUP(D194,'HK2'!D194:AF263,21,0))</f>
        <v>0</v>
      </c>
      <c r="Y194" s="21">
        <f>IF(D194="","",VLOOKUP(D194,'HK1'!D194:AF263,22,0)+VLOOKUP(D194,'HK2'!D194:AF263,22,0))</f>
        <v>0</v>
      </c>
      <c r="Z194" s="22">
        <f>IF(D194="","",VLOOKUP(D194,'HK1'!D194:AF263,23,0)+VLOOKUP(D194,'HK2'!D194:AF263,23,0))</f>
        <v>0</v>
      </c>
      <c r="AA194" s="21">
        <f>IF(D194="","",VLOOKUP(D194,'HK1'!D194:AF263,24,0)+VLOOKUP(D194,'HK2'!D194:AF263,24,0))</f>
        <v>0</v>
      </c>
      <c r="AB194" s="21">
        <f>IF(D194="","",VLOOKUP(D194,'HK1'!D194:AF263,25,0)+VLOOKUP(D194,'HK2'!D194:AF263,25,0))</f>
        <v>0</v>
      </c>
      <c r="AC194" s="22">
        <f>IF(D194="","",VLOOKUP(D194,'HK1'!D194:AF263,26,0)+VLOOKUP(D194,'HK2'!D194:AF263,26,0))</f>
        <v>0</v>
      </c>
      <c r="AD194" s="22">
        <f>IF(D194="","",VLOOKUP(D194,'HK1'!D194:AF263,27,0)+VLOOKUP(D194,'HK2'!D194:AF263,27,0))</f>
        <v>1.2</v>
      </c>
      <c r="AE194" s="22">
        <f>IF(D194="","",VLOOKUP(D194,'HK1'!D194:AF263,28,0)+VLOOKUP(D194,'HK2'!D194:AF263,28,0))</f>
        <v>0</v>
      </c>
      <c r="AF194" s="15">
        <f>IF(D194="","",VLOOKUP(D194,'HK1'!D194:AF263,29,0)+VLOOKUP(D194,'HK2'!D194:AF263,29,0))</f>
        <v>2.4</v>
      </c>
      <c r="AG194" s="16">
        <f t="shared" si="2"/>
        <v>8</v>
      </c>
    </row>
    <row r="195" spans="1:33" hidden="1">
      <c r="A195" s="8">
        <v>192</v>
      </c>
      <c r="B195" s="9">
        <v>1010050</v>
      </c>
      <c r="C195" s="9" t="s">
        <v>179</v>
      </c>
      <c r="D195" s="9" t="s">
        <v>230</v>
      </c>
      <c r="E195" s="10">
        <f>IF(D195="","",VLOOKUP(D195,'HK1'!D195:AF264,2,0)+VLOOKUP(D195,'HK2'!D195:AF264,2,0))</f>
        <v>0</v>
      </c>
      <c r="F195" s="11">
        <f>IF(D195="","",VLOOKUP(D195,'HK1'!D195:AF264,3,0)+VLOOKUP(D195,'HK2'!D195:AF264,3,0))</f>
        <v>0</v>
      </c>
      <c r="G195" s="11">
        <f>IF(D195="","",VLOOKUP(D195,'HK1'!D195:AF264,4,0)+VLOOKUP(D195,'HK2'!D195:AF264,4,0))</f>
        <v>0</v>
      </c>
      <c r="H195" s="11">
        <f>IF(D195="","",VLOOKUP(D195,'HK1'!D195:AF264,5,0)+VLOOKUP(D195,'HK2'!D195:AF264,5,0))</f>
        <v>0</v>
      </c>
      <c r="I195" s="12">
        <f>IF(D195="","",VLOOKUP(D195,'HK1'!D195:AF264,6,0)+VLOOKUP(D195,'HK2'!D195:AF264,6,0))</f>
        <v>0</v>
      </c>
      <c r="J195" s="21">
        <f>IF(D195="","",VLOOKUP(D195,'HK1'!D195:AF264,7,0)+VLOOKUP(D195,'HK2'!D195:AF264,7,0))</f>
        <v>0</v>
      </c>
      <c r="K195" s="21">
        <f>IF(D195="","",VLOOKUP(D195,'HK1'!D195:AF264,8,0)+VLOOKUP(D195,'HK2'!D195:AF264,8,0))</f>
        <v>0</v>
      </c>
      <c r="L195" s="21">
        <f>IF(D195="","",VLOOKUP(D195,'HK1'!D195:AF264,9,0)+VLOOKUP(D195,'HK2'!D195:AF264,9,0))</f>
        <v>0</v>
      </c>
      <c r="M195" s="21">
        <f>IF(D195="","",VLOOKUP(D195,'HK1'!D195:AF264,10,0)+VLOOKUP(D195,'HK2'!D195:AF264,10,0))</f>
        <v>0</v>
      </c>
      <c r="N195" s="14">
        <f>IF(D195="","",VLOOKUP(D195,'HK1'!D195:AF264,11,0)+VLOOKUP(D195,'HK2'!D195:AF264,11,0))</f>
        <v>0</v>
      </c>
      <c r="O195" s="21">
        <f>IF(D195="","",VLOOKUP(D195,'HK1'!D195:AF264,12,0)+VLOOKUP(D195,'HK2'!D195:AF264,12,0))</f>
        <v>0</v>
      </c>
      <c r="P195" s="21">
        <f>IF(D195="","",VLOOKUP(D195,'HK1'!D195:AF264,13,0)+VLOOKUP(D195,'HK2'!D195:AF264,13,0))</f>
        <v>0</v>
      </c>
      <c r="Q195" s="14">
        <f>IF(D195="","",VLOOKUP(D195,'HK1'!D195:AF264,14,0)+VLOOKUP(D195,'HK2'!D195:AF264,14,0))</f>
        <v>0</v>
      </c>
      <c r="R195" s="21">
        <f>IF(D195="","",VLOOKUP(D195,'HK1'!D195:AF264,15,0)+VLOOKUP(D195,'HK2'!D195:AF264,15,0))</f>
        <v>0</v>
      </c>
      <c r="S195" s="21">
        <f>IF(D195="","",VLOOKUP(D195,'HK1'!D195:AF264,16,0)+VLOOKUP(D195,'HK2'!D195:AF264,16,0))</f>
        <v>0</v>
      </c>
      <c r="T195" s="14">
        <f>IF(D195="","",VLOOKUP(D195,'HK1'!D195:AF264,17,0)+VLOOKUP(D195,'HK2'!D195:AF264,17,0))</f>
        <v>0</v>
      </c>
      <c r="U195" s="21">
        <f>IF(D195="","",VLOOKUP(D195,'HK1'!D195:AF264,18,0)+VLOOKUP(D195,'HK2'!D195:AF264,18,0))</f>
        <v>0</v>
      </c>
      <c r="V195" s="21">
        <f>IF(D195="","",VLOOKUP(D195,'HK1'!D195:AF264,19,0)+VLOOKUP(D195,'HK2'!D195:AF264,19,0))</f>
        <v>0</v>
      </c>
      <c r="W195" s="22">
        <f>IF(D195="","",VLOOKUP(D195,'HK1'!D195:AF264,20,0)+VLOOKUP(D195,'HK2'!D195:AF264,20,0))</f>
        <v>0</v>
      </c>
      <c r="X195" s="21">
        <f>IF(D195="","",VLOOKUP(D195,'HK1'!D195:AF264,21,0)+VLOOKUP(D195,'HK2'!D195:AF264,21,0))</f>
        <v>0</v>
      </c>
      <c r="Y195" s="21">
        <f>IF(D195="","",VLOOKUP(D195,'HK1'!D195:AF264,22,0)+VLOOKUP(D195,'HK2'!D195:AF264,22,0))</f>
        <v>0</v>
      </c>
      <c r="Z195" s="22">
        <f>IF(D195="","",VLOOKUP(D195,'HK1'!D195:AF264,23,0)+VLOOKUP(D195,'HK2'!D195:AF264,23,0))</f>
        <v>0</v>
      </c>
      <c r="AA195" s="21">
        <f>IF(D195="","",VLOOKUP(D195,'HK1'!D195:AF264,24,0)+VLOOKUP(D195,'HK2'!D195:AF264,24,0))</f>
        <v>0</v>
      </c>
      <c r="AB195" s="21">
        <f>IF(D195="","",VLOOKUP(D195,'HK1'!D195:AF264,25,0)+VLOOKUP(D195,'HK2'!D195:AF264,25,0))</f>
        <v>0</v>
      </c>
      <c r="AC195" s="22">
        <f>IF(D195="","",VLOOKUP(D195,'HK1'!D195:AF264,26,0)+VLOOKUP(D195,'HK2'!D195:AF264,26,0))</f>
        <v>0</v>
      </c>
      <c r="AD195" s="22">
        <f>IF(D195="","",VLOOKUP(D195,'HK1'!D195:AF264,27,0)+VLOOKUP(D195,'HK2'!D195:AF264,27,0))</f>
        <v>0</v>
      </c>
      <c r="AE195" s="22">
        <f>IF(D195="","",VLOOKUP(D195,'HK1'!D195:AF264,28,0)+VLOOKUP(D195,'HK2'!D195:AF264,28,0))</f>
        <v>0</v>
      </c>
      <c r="AF195" s="15">
        <f>IF(D195="","",VLOOKUP(D195,'HK1'!D195:AF264,29,0)+VLOOKUP(D195,'HK2'!D195:AF264,29,0))</f>
        <v>0</v>
      </c>
      <c r="AG195" s="16">
        <f t="shared" si="2"/>
        <v>0</v>
      </c>
    </row>
    <row r="196" spans="1:33">
      <c r="A196" s="8">
        <v>193</v>
      </c>
      <c r="B196" s="9">
        <v>1010049</v>
      </c>
      <c r="C196" s="9" t="s">
        <v>179</v>
      </c>
      <c r="D196" s="9" t="s">
        <v>231</v>
      </c>
      <c r="E196" s="10">
        <f>IF(D196="","",VLOOKUP(D196,'HK1'!D196:AF265,2,0)+VLOOKUP(D196,'HK2'!D196:AF265,2,0))</f>
        <v>0</v>
      </c>
      <c r="F196" s="11">
        <f>IF(D196="","",VLOOKUP(D196,'HK1'!D196:AF265,3,0)+VLOOKUP(D196,'HK2'!D196:AF265,3,0))</f>
        <v>0</v>
      </c>
      <c r="G196" s="11">
        <f>IF(D196="","",VLOOKUP(D196,'HK1'!D196:AF265,4,0)+VLOOKUP(D196,'HK2'!D196:AF265,4,0))</f>
        <v>0</v>
      </c>
      <c r="H196" s="11">
        <f>IF(D196="","",VLOOKUP(D196,'HK1'!D196:AF265,5,0)+VLOOKUP(D196,'HK2'!D196:AF265,5,0))</f>
        <v>0</v>
      </c>
      <c r="I196" s="12">
        <f>IF(D196="","",VLOOKUP(D196,'HK1'!D196:AF265,6,0)+VLOOKUP(D196,'HK2'!D196:AF265,6,0))</f>
        <v>0</v>
      </c>
      <c r="J196" s="21">
        <f>IF(D196="","",VLOOKUP(D196,'HK1'!D196:AF265,7,0)+VLOOKUP(D196,'HK2'!D196:AF265,7,0))</f>
        <v>0</v>
      </c>
      <c r="K196" s="21">
        <f>IF(D196="","",VLOOKUP(D196,'HK1'!D196:AF265,8,0)+VLOOKUP(D196,'HK2'!D196:AF265,8,0))</f>
        <v>0</v>
      </c>
      <c r="L196" s="21">
        <f>IF(D196="","",VLOOKUP(D196,'HK1'!D196:AF265,9,0)+VLOOKUP(D196,'HK2'!D196:AF265,9,0))</f>
        <v>0</v>
      </c>
      <c r="M196" s="21">
        <f>IF(D196="","",VLOOKUP(D196,'HK1'!D196:AF265,10,0)+VLOOKUP(D196,'HK2'!D196:AF265,10,0))</f>
        <v>0</v>
      </c>
      <c r="N196" s="14">
        <f>IF(D196="","",VLOOKUP(D196,'HK1'!D196:AF265,11,0)+VLOOKUP(D196,'HK2'!D196:AF265,11,0))</f>
        <v>0</v>
      </c>
      <c r="O196" s="21">
        <f>IF(D196="","",VLOOKUP(D196,'HK1'!D196:AF265,12,0)+VLOOKUP(D196,'HK2'!D196:AF265,12,0))</f>
        <v>31</v>
      </c>
      <c r="P196" s="21">
        <f>IF(D196="","",VLOOKUP(D196,'HK1'!D196:AF265,13,0)+VLOOKUP(D196,'HK2'!D196:AF265,13,0))</f>
        <v>0</v>
      </c>
      <c r="Q196" s="14">
        <f>IF(D196="","",VLOOKUP(D196,'HK1'!D196:AF265,14,0)+VLOOKUP(D196,'HK2'!D196:AF265,14,0))</f>
        <v>1.55</v>
      </c>
      <c r="R196" s="21">
        <f>IF(D196="","",VLOOKUP(D196,'HK1'!D196:AF265,15,0)+VLOOKUP(D196,'HK2'!D196:AF265,15,0))</f>
        <v>0</v>
      </c>
      <c r="S196" s="21">
        <f>IF(D196="","",VLOOKUP(D196,'HK1'!D196:AF265,16,0)+VLOOKUP(D196,'HK2'!D196:AF265,16,0))</f>
        <v>0</v>
      </c>
      <c r="T196" s="14">
        <f>IF(D196="","",VLOOKUP(D196,'HK1'!D196:AF265,17,0)+VLOOKUP(D196,'HK2'!D196:AF265,17,0))</f>
        <v>0</v>
      </c>
      <c r="U196" s="21">
        <f>IF(D196="","",VLOOKUP(D196,'HK1'!D196:AF265,18,0)+VLOOKUP(D196,'HK2'!D196:AF265,18,0))</f>
        <v>0</v>
      </c>
      <c r="V196" s="21">
        <f>IF(D196="","",VLOOKUP(D196,'HK1'!D196:AF265,19,0)+VLOOKUP(D196,'HK2'!D196:AF265,19,0))</f>
        <v>0</v>
      </c>
      <c r="W196" s="22">
        <f>IF(D196="","",VLOOKUP(D196,'HK1'!D196:AF265,20,0)+VLOOKUP(D196,'HK2'!D196:AF265,20,0))</f>
        <v>0</v>
      </c>
      <c r="X196" s="21">
        <f>IF(D196="","",VLOOKUP(D196,'HK1'!D196:AF265,21,0)+VLOOKUP(D196,'HK2'!D196:AF265,21,0))</f>
        <v>0</v>
      </c>
      <c r="Y196" s="21">
        <f>IF(D196="","",VLOOKUP(D196,'HK1'!D196:AF265,22,0)+VLOOKUP(D196,'HK2'!D196:AF265,22,0))</f>
        <v>0</v>
      </c>
      <c r="Z196" s="22">
        <f>IF(D196="","",VLOOKUP(D196,'HK1'!D196:AF265,23,0)+VLOOKUP(D196,'HK2'!D196:AF265,23,0))</f>
        <v>0</v>
      </c>
      <c r="AA196" s="21">
        <f>IF(D196="","",VLOOKUP(D196,'HK1'!D196:AF265,24,0)+VLOOKUP(D196,'HK2'!D196:AF265,24,0))</f>
        <v>0</v>
      </c>
      <c r="AB196" s="21">
        <f>IF(D196="","",VLOOKUP(D196,'HK1'!D196:AF265,25,0)+VLOOKUP(D196,'HK2'!D196:AF265,25,0))</f>
        <v>0</v>
      </c>
      <c r="AC196" s="22">
        <f>IF(D196="","",VLOOKUP(D196,'HK1'!D196:AF265,26,0)+VLOOKUP(D196,'HK2'!D196:AF265,26,0))</f>
        <v>0</v>
      </c>
      <c r="AD196" s="22">
        <f>IF(D196="","",VLOOKUP(D196,'HK1'!D196:AF265,27,0)+VLOOKUP(D196,'HK2'!D196:AF265,27,0))</f>
        <v>0</v>
      </c>
      <c r="AE196" s="22">
        <f>IF(D196="","",VLOOKUP(D196,'HK1'!D196:AF265,28,0)+VLOOKUP(D196,'HK2'!D196:AF265,28,0))</f>
        <v>0</v>
      </c>
      <c r="AF196" s="15">
        <f>IF(D196="","",VLOOKUP(D196,'HK1'!D196:AF265,29,0)+VLOOKUP(D196,'HK2'!D196:AF265,29,0))</f>
        <v>1.6</v>
      </c>
      <c r="AG196" s="16">
        <f t="shared" si="2"/>
        <v>5.3</v>
      </c>
    </row>
    <row r="197" spans="1:33">
      <c r="A197" s="8">
        <v>194</v>
      </c>
      <c r="B197" s="9">
        <v>1010048</v>
      </c>
      <c r="C197" s="9" t="s">
        <v>179</v>
      </c>
      <c r="D197" s="9" t="s">
        <v>232</v>
      </c>
      <c r="E197" s="10">
        <f>IF(D197="","",VLOOKUP(D197,'HK1'!D197:AF266,2,0)+VLOOKUP(D197,'HK2'!D197:AF266,2,0))</f>
        <v>0</v>
      </c>
      <c r="F197" s="11">
        <f>IF(D197="","",VLOOKUP(D197,'HK1'!D197:AF266,3,0)+VLOOKUP(D197,'HK2'!D197:AF266,3,0))</f>
        <v>0</v>
      </c>
      <c r="G197" s="11">
        <f>IF(D197="","",VLOOKUP(D197,'HK1'!D197:AF266,4,0)+VLOOKUP(D197,'HK2'!D197:AF266,4,0))</f>
        <v>0</v>
      </c>
      <c r="H197" s="11">
        <f>IF(D197="","",VLOOKUP(D197,'HK1'!D197:AF266,5,0)+VLOOKUP(D197,'HK2'!D197:AF266,5,0))</f>
        <v>0</v>
      </c>
      <c r="I197" s="12">
        <f>IF(D197="","",VLOOKUP(D197,'HK1'!D197:AF266,6,0)+VLOOKUP(D197,'HK2'!D197:AF266,6,0))</f>
        <v>0</v>
      </c>
      <c r="J197" s="21">
        <f>IF(D197="","",VLOOKUP(D197,'HK1'!D197:AF266,7,0)+VLOOKUP(D197,'HK2'!D197:AF266,7,0))</f>
        <v>0</v>
      </c>
      <c r="K197" s="21">
        <f>IF(D197="","",VLOOKUP(D197,'HK1'!D197:AF266,8,0)+VLOOKUP(D197,'HK2'!D197:AF266,8,0))</f>
        <v>0</v>
      </c>
      <c r="L197" s="21">
        <f>IF(D197="","",VLOOKUP(D197,'HK1'!D197:AF266,9,0)+VLOOKUP(D197,'HK2'!D197:AF266,9,0))</f>
        <v>0</v>
      </c>
      <c r="M197" s="21">
        <f>IF(D197="","",VLOOKUP(D197,'HK1'!D197:AF266,10,0)+VLOOKUP(D197,'HK2'!D197:AF266,10,0))</f>
        <v>0</v>
      </c>
      <c r="N197" s="14">
        <f>IF(D197="","",VLOOKUP(D197,'HK1'!D197:AF266,11,0)+VLOOKUP(D197,'HK2'!D197:AF266,11,0))</f>
        <v>0</v>
      </c>
      <c r="O197" s="21">
        <f>IF(D197="","",VLOOKUP(D197,'HK1'!D197:AF266,12,0)+VLOOKUP(D197,'HK2'!D197:AF266,12,0))</f>
        <v>0</v>
      </c>
      <c r="P197" s="21">
        <f>IF(D197="","",VLOOKUP(D197,'HK1'!D197:AF266,13,0)+VLOOKUP(D197,'HK2'!D197:AF266,13,0))</f>
        <v>181</v>
      </c>
      <c r="Q197" s="14">
        <f>IF(D197="","",VLOOKUP(D197,'HK1'!D197:AF266,14,0)+VLOOKUP(D197,'HK2'!D197:AF266,14,0))</f>
        <v>9.0500000000000007</v>
      </c>
      <c r="R197" s="21">
        <f>IF(D197="","",VLOOKUP(D197,'HK1'!D197:AF266,15,0)+VLOOKUP(D197,'HK2'!D197:AF266,15,0))</f>
        <v>0</v>
      </c>
      <c r="S197" s="21">
        <f>IF(D197="","",VLOOKUP(D197,'HK1'!D197:AF266,16,0)+VLOOKUP(D197,'HK2'!D197:AF266,16,0))</f>
        <v>0</v>
      </c>
      <c r="T197" s="14">
        <f>IF(D197="","",VLOOKUP(D197,'HK1'!D197:AF266,17,0)+VLOOKUP(D197,'HK2'!D197:AF266,17,0))</f>
        <v>0</v>
      </c>
      <c r="U197" s="21">
        <f>IF(D197="","",VLOOKUP(D197,'HK1'!D197:AF266,18,0)+VLOOKUP(D197,'HK2'!D197:AF266,18,0))</f>
        <v>0</v>
      </c>
      <c r="V197" s="21">
        <f>IF(D197="","",VLOOKUP(D197,'HK1'!D197:AF266,19,0)+VLOOKUP(D197,'HK2'!D197:AF266,19,0))</f>
        <v>0</v>
      </c>
      <c r="W197" s="22">
        <f>IF(D197="","",VLOOKUP(D197,'HK1'!D197:AF266,20,0)+VLOOKUP(D197,'HK2'!D197:AF266,20,0))</f>
        <v>0</v>
      </c>
      <c r="X197" s="21">
        <f>IF(D197="","",VLOOKUP(D197,'HK1'!D197:AF266,21,0)+VLOOKUP(D197,'HK2'!D197:AF266,21,0))</f>
        <v>0</v>
      </c>
      <c r="Y197" s="21">
        <f>IF(D197="","",VLOOKUP(D197,'HK1'!D197:AF266,22,0)+VLOOKUP(D197,'HK2'!D197:AF266,22,0))</f>
        <v>0</v>
      </c>
      <c r="Z197" s="22">
        <f>IF(D197="","",VLOOKUP(D197,'HK1'!D197:AF266,23,0)+VLOOKUP(D197,'HK2'!D197:AF266,23,0))</f>
        <v>0</v>
      </c>
      <c r="AA197" s="21">
        <f>IF(D197="","",VLOOKUP(D197,'HK1'!D197:AF266,24,0)+VLOOKUP(D197,'HK2'!D197:AF266,24,0))</f>
        <v>0</v>
      </c>
      <c r="AB197" s="21">
        <f>IF(D197="","",VLOOKUP(D197,'HK1'!D197:AF266,25,0)+VLOOKUP(D197,'HK2'!D197:AF266,25,0))</f>
        <v>0</v>
      </c>
      <c r="AC197" s="22">
        <f>IF(D197="","",VLOOKUP(D197,'HK1'!D197:AF266,26,0)+VLOOKUP(D197,'HK2'!D197:AF266,26,0))</f>
        <v>0</v>
      </c>
      <c r="AD197" s="22">
        <f>IF(D197="","",VLOOKUP(D197,'HK1'!D197:AF266,27,0)+VLOOKUP(D197,'HK2'!D197:AF266,27,0))</f>
        <v>0</v>
      </c>
      <c r="AE197" s="22">
        <f>IF(D197="","",VLOOKUP(D197,'HK1'!D197:AF266,28,0)+VLOOKUP(D197,'HK2'!D197:AF266,28,0))</f>
        <v>0</v>
      </c>
      <c r="AF197" s="15">
        <f>IF(D197="","",VLOOKUP(D197,'HK1'!D197:AF266,29,0)+VLOOKUP(D197,'HK2'!D197:AF266,29,0))</f>
        <v>9.1</v>
      </c>
      <c r="AG197" s="16">
        <f t="shared" ref="AG197:AG260" si="3">IF(AF197="","",ROUND(AF197*10/3,1))</f>
        <v>30.3</v>
      </c>
    </row>
    <row r="198" spans="1:33">
      <c r="A198" s="8">
        <v>195</v>
      </c>
      <c r="B198" s="9">
        <v>1025003</v>
      </c>
      <c r="C198" s="9" t="s">
        <v>233</v>
      </c>
      <c r="D198" s="9" t="s">
        <v>234</v>
      </c>
      <c r="E198" s="10">
        <f>IF(D198="","",VLOOKUP(D198,'HK1'!D198:AF267,2,0)+VLOOKUP(D198,'HK2'!D198:AF267,2,0))</f>
        <v>2</v>
      </c>
      <c r="F198" s="11">
        <f>IF(D198="","",VLOOKUP(D198,'HK1'!D198:AF267,3,0)+VLOOKUP(D198,'HK2'!D198:AF267,3,0))</f>
        <v>0</v>
      </c>
      <c r="G198" s="11">
        <f>IF(D198="","",VLOOKUP(D198,'HK1'!D198:AF267,4,0)+VLOOKUP(D198,'HK2'!D198:AF267,4,0))</f>
        <v>0</v>
      </c>
      <c r="H198" s="11">
        <f>IF(D198="","",VLOOKUP(D198,'HK1'!D198:AF267,5,0)+VLOOKUP(D198,'HK2'!D198:AF267,5,0))</f>
        <v>0</v>
      </c>
      <c r="I198" s="12">
        <f>IF(D198="","",VLOOKUP(D198,'HK1'!D198:AF267,6,0)+VLOOKUP(D198,'HK2'!D198:AF267,6,0))</f>
        <v>2</v>
      </c>
      <c r="J198" s="21">
        <f>IF(D198="","",VLOOKUP(D198,'HK1'!D198:AF267,7,0)+VLOOKUP(D198,'HK2'!D198:AF267,7,0))</f>
        <v>0</v>
      </c>
      <c r="K198" s="21">
        <f>IF(D198="","",VLOOKUP(D198,'HK1'!D198:AF267,8,0)+VLOOKUP(D198,'HK2'!D198:AF267,8,0))</f>
        <v>28.799999999999997</v>
      </c>
      <c r="L198" s="21">
        <f>IF(D198="","",VLOOKUP(D198,'HK1'!D198:AF267,9,0)+VLOOKUP(D198,'HK2'!D198:AF267,9,0))</f>
        <v>0</v>
      </c>
      <c r="M198" s="21">
        <f>IF(D198="","",VLOOKUP(D198,'HK1'!D198:AF267,10,0)+VLOOKUP(D198,'HK2'!D198:AF267,10,0))</f>
        <v>0</v>
      </c>
      <c r="N198" s="14">
        <f>IF(D198="","",VLOOKUP(D198,'HK1'!D198:AF267,11,0)+VLOOKUP(D198,'HK2'!D198:AF267,11,0))</f>
        <v>28.799999999999997</v>
      </c>
      <c r="O198" s="21">
        <f>IF(D198="","",VLOOKUP(D198,'HK1'!D198:AF267,12,0)+VLOOKUP(D198,'HK2'!D198:AF267,12,0))</f>
        <v>28</v>
      </c>
      <c r="P198" s="21">
        <f>IF(D198="","",VLOOKUP(D198,'HK1'!D198:AF267,13,0)+VLOOKUP(D198,'HK2'!D198:AF267,13,0))</f>
        <v>14</v>
      </c>
      <c r="Q198" s="14">
        <f>IF(D198="","",VLOOKUP(D198,'HK1'!D198:AF267,14,0)+VLOOKUP(D198,'HK2'!D198:AF267,14,0))</f>
        <v>2.1</v>
      </c>
      <c r="R198" s="21">
        <f>IF(D198="","",VLOOKUP(D198,'HK1'!D198:AF267,15,0)+VLOOKUP(D198,'HK2'!D198:AF267,15,0))</f>
        <v>0</v>
      </c>
      <c r="S198" s="21">
        <f>IF(D198="","",VLOOKUP(D198,'HK1'!D198:AF267,16,0)+VLOOKUP(D198,'HK2'!D198:AF267,16,0))</f>
        <v>0</v>
      </c>
      <c r="T198" s="14">
        <f>IF(D198="","",VLOOKUP(D198,'HK1'!D198:AF267,17,0)+VLOOKUP(D198,'HK2'!D198:AF267,17,0))</f>
        <v>0</v>
      </c>
      <c r="U198" s="21">
        <f>IF(D198="","",VLOOKUP(D198,'HK1'!D198:AF267,18,0)+VLOOKUP(D198,'HK2'!D198:AF267,18,0))</f>
        <v>0</v>
      </c>
      <c r="V198" s="21">
        <f>IF(D198="","",VLOOKUP(D198,'HK1'!D198:AF267,19,0)+VLOOKUP(D198,'HK2'!D198:AF267,19,0))</f>
        <v>0</v>
      </c>
      <c r="W198" s="22">
        <f>IF(D198="","",VLOOKUP(D198,'HK1'!D198:AF267,20,0)+VLOOKUP(D198,'HK2'!D198:AF267,20,0))</f>
        <v>0</v>
      </c>
      <c r="X198" s="21">
        <f>IF(D198="","",VLOOKUP(D198,'HK1'!D198:AF267,21,0)+VLOOKUP(D198,'HK2'!D198:AF267,21,0))</f>
        <v>0</v>
      </c>
      <c r="Y198" s="21">
        <f>IF(D198="","",VLOOKUP(D198,'HK1'!D198:AF267,22,0)+VLOOKUP(D198,'HK2'!D198:AF267,22,0))</f>
        <v>0</v>
      </c>
      <c r="Z198" s="22">
        <f>IF(D198="","",VLOOKUP(D198,'HK1'!D198:AF267,23,0)+VLOOKUP(D198,'HK2'!D198:AF267,23,0))</f>
        <v>0</v>
      </c>
      <c r="AA198" s="21">
        <f>IF(D198="","",VLOOKUP(D198,'HK1'!D198:AF267,24,0)+VLOOKUP(D198,'HK2'!D198:AF267,24,0))</f>
        <v>0</v>
      </c>
      <c r="AB198" s="21">
        <f>IF(D198="","",VLOOKUP(D198,'HK1'!D198:AF267,25,0)+VLOOKUP(D198,'HK2'!D198:AF267,25,0))</f>
        <v>0</v>
      </c>
      <c r="AC198" s="22">
        <f>IF(D198="","",VLOOKUP(D198,'HK1'!D198:AF267,26,0)+VLOOKUP(D198,'HK2'!D198:AF267,26,0))</f>
        <v>0</v>
      </c>
      <c r="AD198" s="22">
        <f>IF(D198="","",VLOOKUP(D198,'HK1'!D198:AF267,27,0)+VLOOKUP(D198,'HK2'!D198:AF267,27,0))</f>
        <v>3.5999999999999996</v>
      </c>
      <c r="AE198" s="22">
        <f>IF(D198="","",VLOOKUP(D198,'HK1'!D198:AF267,28,0)+VLOOKUP(D198,'HK2'!D198:AF267,28,0))</f>
        <v>0</v>
      </c>
      <c r="AF198" s="15">
        <f>IF(D198="","",VLOOKUP(D198,'HK1'!D198:AF267,29,0)+VLOOKUP(D198,'HK2'!D198:AF267,29,0))</f>
        <v>36.5</v>
      </c>
      <c r="AG198" s="16">
        <f t="shared" si="3"/>
        <v>121.7</v>
      </c>
    </row>
    <row r="199" spans="1:33">
      <c r="A199" s="8">
        <v>196</v>
      </c>
      <c r="B199" s="9">
        <v>1025011</v>
      </c>
      <c r="C199" s="9" t="s">
        <v>233</v>
      </c>
      <c r="D199" s="9" t="s">
        <v>235</v>
      </c>
      <c r="E199" s="10">
        <f>IF(D199="","",VLOOKUP(D199,'HK1'!D199:AF268,2,0)+VLOOKUP(D199,'HK2'!D199:AF268,2,0))</f>
        <v>2</v>
      </c>
      <c r="F199" s="11">
        <f>IF(D199="","",VLOOKUP(D199,'HK1'!D199:AF268,3,0)+VLOOKUP(D199,'HK2'!D199:AF268,3,0))</f>
        <v>0</v>
      </c>
      <c r="G199" s="11">
        <f>IF(D199="","",VLOOKUP(D199,'HK1'!D199:AF268,4,0)+VLOOKUP(D199,'HK2'!D199:AF268,4,0))</f>
        <v>0</v>
      </c>
      <c r="H199" s="11">
        <f>IF(D199="","",VLOOKUP(D199,'HK1'!D199:AF268,5,0)+VLOOKUP(D199,'HK2'!D199:AF268,5,0))</f>
        <v>0</v>
      </c>
      <c r="I199" s="12">
        <f>IF(D199="","",VLOOKUP(D199,'HK1'!D199:AF268,6,0)+VLOOKUP(D199,'HK2'!D199:AF268,6,0))</f>
        <v>2</v>
      </c>
      <c r="J199" s="21">
        <f>IF(D199="","",VLOOKUP(D199,'HK1'!D199:AF268,7,0)+VLOOKUP(D199,'HK2'!D199:AF268,7,0))</f>
        <v>1.2</v>
      </c>
      <c r="K199" s="21">
        <f>IF(D199="","",VLOOKUP(D199,'HK1'!D199:AF268,8,0)+VLOOKUP(D199,'HK2'!D199:AF268,8,0))</f>
        <v>39.599999999999994</v>
      </c>
      <c r="L199" s="21">
        <f>IF(D199="","",VLOOKUP(D199,'HK1'!D199:AF268,9,0)+VLOOKUP(D199,'HK2'!D199:AF268,9,0))</f>
        <v>0</v>
      </c>
      <c r="M199" s="21">
        <f>IF(D199="","",VLOOKUP(D199,'HK1'!D199:AF268,10,0)+VLOOKUP(D199,'HK2'!D199:AF268,10,0))</f>
        <v>0</v>
      </c>
      <c r="N199" s="14">
        <f>IF(D199="","",VLOOKUP(D199,'HK1'!D199:AF268,11,0)+VLOOKUP(D199,'HK2'!D199:AF268,11,0))</f>
        <v>40.79999999999999</v>
      </c>
      <c r="O199" s="21">
        <f>IF(D199="","",VLOOKUP(D199,'HK1'!D199:AF268,12,0)+VLOOKUP(D199,'HK2'!D199:AF268,12,0))</f>
        <v>14</v>
      </c>
      <c r="P199" s="21">
        <f>IF(D199="","",VLOOKUP(D199,'HK1'!D199:AF268,13,0)+VLOOKUP(D199,'HK2'!D199:AF268,13,0))</f>
        <v>0</v>
      </c>
      <c r="Q199" s="14">
        <f>IF(D199="","",VLOOKUP(D199,'HK1'!D199:AF268,14,0)+VLOOKUP(D199,'HK2'!D199:AF268,14,0))</f>
        <v>0.7</v>
      </c>
      <c r="R199" s="21">
        <f>IF(D199="","",VLOOKUP(D199,'HK1'!D199:AF268,15,0)+VLOOKUP(D199,'HK2'!D199:AF268,15,0))</f>
        <v>0</v>
      </c>
      <c r="S199" s="21">
        <f>IF(D199="","",VLOOKUP(D199,'HK1'!D199:AF268,16,0)+VLOOKUP(D199,'HK2'!D199:AF268,16,0))</f>
        <v>0</v>
      </c>
      <c r="T199" s="14">
        <f>IF(D199="","",VLOOKUP(D199,'HK1'!D199:AF268,17,0)+VLOOKUP(D199,'HK2'!D199:AF268,17,0))</f>
        <v>0</v>
      </c>
      <c r="U199" s="21">
        <f>IF(D199="","",VLOOKUP(D199,'HK1'!D199:AF268,18,0)+VLOOKUP(D199,'HK2'!D199:AF268,18,0))</f>
        <v>0</v>
      </c>
      <c r="V199" s="21">
        <f>IF(D199="","",VLOOKUP(D199,'HK1'!D199:AF268,19,0)+VLOOKUP(D199,'HK2'!D199:AF268,19,0))</f>
        <v>0</v>
      </c>
      <c r="W199" s="22">
        <f>IF(D199="","",VLOOKUP(D199,'HK1'!D199:AF268,20,0)+VLOOKUP(D199,'HK2'!D199:AF268,20,0))</f>
        <v>0</v>
      </c>
      <c r="X199" s="21">
        <f>IF(D199="","",VLOOKUP(D199,'HK1'!D199:AF268,21,0)+VLOOKUP(D199,'HK2'!D199:AF268,21,0))</f>
        <v>0</v>
      </c>
      <c r="Y199" s="21">
        <f>IF(D199="","",VLOOKUP(D199,'HK1'!D199:AF268,22,0)+VLOOKUP(D199,'HK2'!D199:AF268,22,0))</f>
        <v>0</v>
      </c>
      <c r="Z199" s="22">
        <f>IF(D199="","",VLOOKUP(D199,'HK1'!D199:AF268,23,0)+VLOOKUP(D199,'HK2'!D199:AF268,23,0))</f>
        <v>0</v>
      </c>
      <c r="AA199" s="21">
        <f>IF(D199="","",VLOOKUP(D199,'HK1'!D199:AF268,24,0)+VLOOKUP(D199,'HK2'!D199:AF268,24,0))</f>
        <v>0</v>
      </c>
      <c r="AB199" s="21">
        <f>IF(D199="","",VLOOKUP(D199,'HK1'!D199:AF268,25,0)+VLOOKUP(D199,'HK2'!D199:AF268,25,0))</f>
        <v>0</v>
      </c>
      <c r="AC199" s="22">
        <f>IF(D199="","",VLOOKUP(D199,'HK1'!D199:AF268,26,0)+VLOOKUP(D199,'HK2'!D199:AF268,26,0))</f>
        <v>0</v>
      </c>
      <c r="AD199" s="22">
        <f>IF(D199="","",VLOOKUP(D199,'HK1'!D199:AF268,27,0)+VLOOKUP(D199,'HK2'!D199:AF268,27,0))</f>
        <v>1.2</v>
      </c>
      <c r="AE199" s="22">
        <f>IF(D199="","",VLOOKUP(D199,'HK1'!D199:AF268,28,0)+VLOOKUP(D199,'HK2'!D199:AF268,28,0))</f>
        <v>0</v>
      </c>
      <c r="AF199" s="15">
        <f>IF(D199="","",VLOOKUP(D199,'HK1'!D199:AF268,29,0)+VLOOKUP(D199,'HK2'!D199:AF268,29,0))</f>
        <v>44.7</v>
      </c>
      <c r="AG199" s="16">
        <f t="shared" si="3"/>
        <v>149</v>
      </c>
    </row>
    <row r="200" spans="1:33">
      <c r="A200" s="8">
        <v>197</v>
      </c>
      <c r="B200" s="9">
        <v>1025008</v>
      </c>
      <c r="C200" s="9" t="s">
        <v>233</v>
      </c>
      <c r="D200" s="9" t="s">
        <v>236</v>
      </c>
      <c r="E200" s="10">
        <f>IF(D200="","",VLOOKUP(D200,'HK1'!D200:AF269,2,0)+VLOOKUP(D200,'HK2'!D200:AF269,2,0))</f>
        <v>0</v>
      </c>
      <c r="F200" s="11">
        <f>IF(D200="","",VLOOKUP(D200,'HK1'!D200:AF269,3,0)+VLOOKUP(D200,'HK2'!D200:AF269,3,0))</f>
        <v>2</v>
      </c>
      <c r="G200" s="11">
        <f>IF(D200="","",VLOOKUP(D200,'HK1'!D200:AF269,4,0)+VLOOKUP(D200,'HK2'!D200:AF269,4,0))</f>
        <v>0</v>
      </c>
      <c r="H200" s="11">
        <f>IF(D200="","",VLOOKUP(D200,'HK1'!D200:AF269,5,0)+VLOOKUP(D200,'HK2'!D200:AF269,5,0))</f>
        <v>0</v>
      </c>
      <c r="I200" s="12">
        <f>IF(D200="","",VLOOKUP(D200,'HK1'!D200:AF269,6,0)+VLOOKUP(D200,'HK2'!D200:AF269,6,0))</f>
        <v>4</v>
      </c>
      <c r="J200" s="21">
        <f>IF(D200="","",VLOOKUP(D200,'HK1'!D200:AF269,7,0)+VLOOKUP(D200,'HK2'!D200:AF269,7,0))</f>
        <v>0</v>
      </c>
      <c r="K200" s="21">
        <f>IF(D200="","",VLOOKUP(D200,'HK1'!D200:AF269,8,0)+VLOOKUP(D200,'HK2'!D200:AF269,8,0))</f>
        <v>37.199999999999996</v>
      </c>
      <c r="L200" s="21">
        <f>IF(D200="","",VLOOKUP(D200,'HK1'!D200:AF269,9,0)+VLOOKUP(D200,'HK2'!D200:AF269,9,0))</f>
        <v>0</v>
      </c>
      <c r="M200" s="21">
        <f>IF(D200="","",VLOOKUP(D200,'HK1'!D200:AF269,10,0)+VLOOKUP(D200,'HK2'!D200:AF269,10,0))</f>
        <v>0</v>
      </c>
      <c r="N200" s="14">
        <f>IF(D200="","",VLOOKUP(D200,'HK1'!D200:AF269,11,0)+VLOOKUP(D200,'HK2'!D200:AF269,11,0))</f>
        <v>37.199999999999996</v>
      </c>
      <c r="O200" s="21">
        <f>IF(D200="","",VLOOKUP(D200,'HK1'!D200:AF269,12,0)+VLOOKUP(D200,'HK2'!D200:AF269,12,0))</f>
        <v>0</v>
      </c>
      <c r="P200" s="21">
        <f>IF(D200="","",VLOOKUP(D200,'HK1'!D200:AF269,13,0)+VLOOKUP(D200,'HK2'!D200:AF269,13,0))</f>
        <v>0</v>
      </c>
      <c r="Q200" s="14">
        <f>IF(D200="","",VLOOKUP(D200,'HK1'!D200:AF269,14,0)+VLOOKUP(D200,'HK2'!D200:AF269,14,0))</f>
        <v>0</v>
      </c>
      <c r="R200" s="21">
        <f>IF(D200="","",VLOOKUP(D200,'HK1'!D200:AF269,15,0)+VLOOKUP(D200,'HK2'!D200:AF269,15,0))</f>
        <v>0</v>
      </c>
      <c r="S200" s="21">
        <f>IF(D200="","",VLOOKUP(D200,'HK1'!D200:AF269,16,0)+VLOOKUP(D200,'HK2'!D200:AF269,16,0))</f>
        <v>0</v>
      </c>
      <c r="T200" s="14">
        <f>IF(D200="","",VLOOKUP(D200,'HK1'!D200:AF269,17,0)+VLOOKUP(D200,'HK2'!D200:AF269,17,0))</f>
        <v>0</v>
      </c>
      <c r="U200" s="21">
        <f>IF(D200="","",VLOOKUP(D200,'HK1'!D200:AF269,18,0)+VLOOKUP(D200,'HK2'!D200:AF269,18,0))</f>
        <v>0</v>
      </c>
      <c r="V200" s="21">
        <f>IF(D200="","",VLOOKUP(D200,'HK1'!D200:AF269,19,0)+VLOOKUP(D200,'HK2'!D200:AF269,19,0))</f>
        <v>0</v>
      </c>
      <c r="W200" s="22">
        <f>IF(D200="","",VLOOKUP(D200,'HK1'!D200:AF269,20,0)+VLOOKUP(D200,'HK2'!D200:AF269,20,0))</f>
        <v>0</v>
      </c>
      <c r="X200" s="21">
        <f>IF(D200="","",VLOOKUP(D200,'HK1'!D200:AF269,21,0)+VLOOKUP(D200,'HK2'!D200:AF269,21,0))</f>
        <v>0</v>
      </c>
      <c r="Y200" s="21">
        <f>IF(D200="","",VLOOKUP(D200,'HK1'!D200:AF269,22,0)+VLOOKUP(D200,'HK2'!D200:AF269,22,0))</f>
        <v>0</v>
      </c>
      <c r="Z200" s="22">
        <f>IF(D200="","",VLOOKUP(D200,'HK1'!D200:AF269,23,0)+VLOOKUP(D200,'HK2'!D200:AF269,23,0))</f>
        <v>0</v>
      </c>
      <c r="AA200" s="21">
        <f>IF(D200="","",VLOOKUP(D200,'HK1'!D200:AF269,24,0)+VLOOKUP(D200,'HK2'!D200:AF269,24,0))</f>
        <v>0</v>
      </c>
      <c r="AB200" s="21">
        <f>IF(D200="","",VLOOKUP(D200,'HK1'!D200:AF269,25,0)+VLOOKUP(D200,'HK2'!D200:AF269,25,0))</f>
        <v>0</v>
      </c>
      <c r="AC200" s="22">
        <f>IF(D200="","",VLOOKUP(D200,'HK1'!D200:AF269,26,0)+VLOOKUP(D200,'HK2'!D200:AF269,26,0))</f>
        <v>0</v>
      </c>
      <c r="AD200" s="22">
        <f>IF(D200="","",VLOOKUP(D200,'HK1'!D200:AF269,27,0)+VLOOKUP(D200,'HK2'!D200:AF269,27,0))</f>
        <v>0</v>
      </c>
      <c r="AE200" s="22">
        <f>IF(D200="","",VLOOKUP(D200,'HK1'!D200:AF269,28,0)+VLOOKUP(D200,'HK2'!D200:AF269,28,0))</f>
        <v>0</v>
      </c>
      <c r="AF200" s="15">
        <f>IF(D200="","",VLOOKUP(D200,'HK1'!D200:AF269,29,0)+VLOOKUP(D200,'HK2'!D200:AF269,29,0))</f>
        <v>41.2</v>
      </c>
      <c r="AG200" s="16">
        <f t="shared" si="3"/>
        <v>137.30000000000001</v>
      </c>
    </row>
    <row r="201" spans="1:33">
      <c r="A201" s="8">
        <v>198</v>
      </c>
      <c r="B201" s="9">
        <v>1025005</v>
      </c>
      <c r="C201" s="9" t="s">
        <v>233</v>
      </c>
      <c r="D201" s="9" t="s">
        <v>237</v>
      </c>
      <c r="E201" s="10">
        <f>IF(D201="","",VLOOKUP(D201,'HK1'!D201:AF270,2,0)+VLOOKUP(D201,'HK2'!D201:AF270,2,0))</f>
        <v>0</v>
      </c>
      <c r="F201" s="11">
        <f>IF(D201="","",VLOOKUP(D201,'HK1'!D201:AF270,3,0)+VLOOKUP(D201,'HK2'!D201:AF270,3,0))</f>
        <v>4</v>
      </c>
      <c r="G201" s="11">
        <f>IF(D201="","",VLOOKUP(D201,'HK1'!D201:AF270,4,0)+VLOOKUP(D201,'HK2'!D201:AF270,4,0))</f>
        <v>0</v>
      </c>
      <c r="H201" s="11">
        <f>IF(D201="","",VLOOKUP(D201,'HK1'!D201:AF270,5,0)+VLOOKUP(D201,'HK2'!D201:AF270,5,0))</f>
        <v>0</v>
      </c>
      <c r="I201" s="12">
        <f>IF(D201="","",VLOOKUP(D201,'HK1'!D201:AF270,6,0)+VLOOKUP(D201,'HK2'!D201:AF270,6,0))</f>
        <v>8</v>
      </c>
      <c r="J201" s="21">
        <f>IF(D201="","",VLOOKUP(D201,'HK1'!D201:AF270,7,0)+VLOOKUP(D201,'HK2'!D201:AF270,7,0))</f>
        <v>1.2</v>
      </c>
      <c r="K201" s="21">
        <f>IF(D201="","",VLOOKUP(D201,'HK1'!D201:AF270,8,0)+VLOOKUP(D201,'HK2'!D201:AF270,8,0))</f>
        <v>35.599999999999994</v>
      </c>
      <c r="L201" s="21">
        <f>IF(D201="","",VLOOKUP(D201,'HK1'!D201:AF270,9,0)+VLOOKUP(D201,'HK2'!D201:AF270,9,0))</f>
        <v>0</v>
      </c>
      <c r="M201" s="21">
        <f>IF(D201="","",VLOOKUP(D201,'HK1'!D201:AF270,10,0)+VLOOKUP(D201,'HK2'!D201:AF270,10,0))</f>
        <v>0</v>
      </c>
      <c r="N201" s="14">
        <f>IF(D201="","",VLOOKUP(D201,'HK1'!D201:AF270,11,0)+VLOOKUP(D201,'HK2'!D201:AF270,11,0))</f>
        <v>36.79999999999999</v>
      </c>
      <c r="O201" s="21">
        <f>IF(D201="","",VLOOKUP(D201,'HK1'!D201:AF270,12,0)+VLOOKUP(D201,'HK2'!D201:AF270,12,0))</f>
        <v>0</v>
      </c>
      <c r="P201" s="21">
        <f>IF(D201="","",VLOOKUP(D201,'HK1'!D201:AF270,13,0)+VLOOKUP(D201,'HK2'!D201:AF270,13,0))</f>
        <v>14</v>
      </c>
      <c r="Q201" s="14">
        <f>IF(D201="","",VLOOKUP(D201,'HK1'!D201:AF270,14,0)+VLOOKUP(D201,'HK2'!D201:AF270,14,0))</f>
        <v>0.7</v>
      </c>
      <c r="R201" s="21">
        <f>IF(D201="","",VLOOKUP(D201,'HK1'!D201:AF270,15,0)+VLOOKUP(D201,'HK2'!D201:AF270,15,0))</f>
        <v>0</v>
      </c>
      <c r="S201" s="21">
        <f>IF(D201="","",VLOOKUP(D201,'HK1'!D201:AF270,16,0)+VLOOKUP(D201,'HK2'!D201:AF270,16,0))</f>
        <v>0</v>
      </c>
      <c r="T201" s="14">
        <f>IF(D201="","",VLOOKUP(D201,'HK1'!D201:AF270,17,0)+VLOOKUP(D201,'HK2'!D201:AF270,17,0))</f>
        <v>0</v>
      </c>
      <c r="U201" s="21">
        <f>IF(D201="","",VLOOKUP(D201,'HK1'!D201:AF270,18,0)+VLOOKUP(D201,'HK2'!D201:AF270,18,0))</f>
        <v>0</v>
      </c>
      <c r="V201" s="21">
        <f>IF(D201="","",VLOOKUP(D201,'HK1'!D201:AF270,19,0)+VLOOKUP(D201,'HK2'!D201:AF270,19,0))</f>
        <v>0</v>
      </c>
      <c r="W201" s="22">
        <f>IF(D201="","",VLOOKUP(D201,'HK1'!D201:AF270,20,0)+VLOOKUP(D201,'HK2'!D201:AF270,20,0))</f>
        <v>0</v>
      </c>
      <c r="X201" s="21">
        <f>IF(D201="","",VLOOKUP(D201,'HK1'!D201:AF270,21,0)+VLOOKUP(D201,'HK2'!D201:AF270,21,0))</f>
        <v>0</v>
      </c>
      <c r="Y201" s="21">
        <f>IF(D201="","",VLOOKUP(D201,'HK1'!D201:AF270,22,0)+VLOOKUP(D201,'HK2'!D201:AF270,22,0))</f>
        <v>0</v>
      </c>
      <c r="Z201" s="22">
        <f>IF(D201="","",VLOOKUP(D201,'HK1'!D201:AF270,23,0)+VLOOKUP(D201,'HK2'!D201:AF270,23,0))</f>
        <v>0</v>
      </c>
      <c r="AA201" s="21">
        <f>IF(D201="","",VLOOKUP(D201,'HK1'!D201:AF270,24,0)+VLOOKUP(D201,'HK2'!D201:AF270,24,0))</f>
        <v>0</v>
      </c>
      <c r="AB201" s="21">
        <f>IF(D201="","",VLOOKUP(D201,'HK1'!D201:AF270,25,0)+VLOOKUP(D201,'HK2'!D201:AF270,25,0))</f>
        <v>0</v>
      </c>
      <c r="AC201" s="22">
        <f>IF(D201="","",VLOOKUP(D201,'HK1'!D201:AF270,26,0)+VLOOKUP(D201,'HK2'!D201:AF270,26,0))</f>
        <v>0</v>
      </c>
      <c r="AD201" s="22">
        <f>IF(D201="","",VLOOKUP(D201,'HK1'!D201:AF270,27,0)+VLOOKUP(D201,'HK2'!D201:AF270,27,0))</f>
        <v>1.2</v>
      </c>
      <c r="AE201" s="22">
        <f>IF(D201="","",VLOOKUP(D201,'HK1'!D201:AF270,28,0)+VLOOKUP(D201,'HK2'!D201:AF270,28,0))</f>
        <v>0</v>
      </c>
      <c r="AF201" s="15">
        <f>IF(D201="","",VLOOKUP(D201,'HK1'!D201:AF270,29,0)+VLOOKUP(D201,'HK2'!D201:AF270,29,0))</f>
        <v>46.7</v>
      </c>
      <c r="AG201" s="16">
        <f t="shared" si="3"/>
        <v>155.69999999999999</v>
      </c>
    </row>
    <row r="202" spans="1:33">
      <c r="A202" s="8">
        <v>199</v>
      </c>
      <c r="B202" s="9">
        <v>1025009</v>
      </c>
      <c r="C202" s="9" t="s">
        <v>233</v>
      </c>
      <c r="D202" s="9" t="s">
        <v>238</v>
      </c>
      <c r="E202" s="10">
        <f>IF(D202="","",VLOOKUP(D202,'HK1'!D202:AF271,2,0)+VLOOKUP(D202,'HK2'!D202:AF271,2,0))</f>
        <v>4</v>
      </c>
      <c r="F202" s="11">
        <f>IF(D202="","",VLOOKUP(D202,'HK1'!D202:AF271,3,0)+VLOOKUP(D202,'HK2'!D202:AF271,3,0))</f>
        <v>0</v>
      </c>
      <c r="G202" s="11">
        <f>IF(D202="","",VLOOKUP(D202,'HK1'!D202:AF271,4,0)+VLOOKUP(D202,'HK2'!D202:AF271,4,0))</f>
        <v>0</v>
      </c>
      <c r="H202" s="11">
        <f>IF(D202="","",VLOOKUP(D202,'HK1'!D202:AF271,5,0)+VLOOKUP(D202,'HK2'!D202:AF271,5,0))</f>
        <v>0</v>
      </c>
      <c r="I202" s="12">
        <f>IF(D202="","",VLOOKUP(D202,'HK1'!D202:AF271,6,0)+VLOOKUP(D202,'HK2'!D202:AF271,6,0))</f>
        <v>4</v>
      </c>
      <c r="J202" s="21">
        <f>IF(D202="","",VLOOKUP(D202,'HK1'!D202:AF271,7,0)+VLOOKUP(D202,'HK2'!D202:AF271,7,0))</f>
        <v>0</v>
      </c>
      <c r="K202" s="21">
        <f>IF(D202="","",VLOOKUP(D202,'HK1'!D202:AF271,8,0)+VLOOKUP(D202,'HK2'!D202:AF271,8,0))</f>
        <v>32.799999999999997</v>
      </c>
      <c r="L202" s="21">
        <f>IF(D202="","",VLOOKUP(D202,'HK1'!D202:AF271,9,0)+VLOOKUP(D202,'HK2'!D202:AF271,9,0))</f>
        <v>0</v>
      </c>
      <c r="M202" s="21">
        <f>IF(D202="","",VLOOKUP(D202,'HK1'!D202:AF271,10,0)+VLOOKUP(D202,'HK2'!D202:AF271,10,0))</f>
        <v>0</v>
      </c>
      <c r="N202" s="14">
        <f>IF(D202="","",VLOOKUP(D202,'HK1'!D202:AF271,11,0)+VLOOKUP(D202,'HK2'!D202:AF271,11,0))</f>
        <v>32.799999999999997</v>
      </c>
      <c r="O202" s="21">
        <f>IF(D202="","",VLOOKUP(D202,'HK1'!D202:AF271,12,0)+VLOOKUP(D202,'HK2'!D202:AF271,12,0))</f>
        <v>49</v>
      </c>
      <c r="P202" s="21">
        <f>IF(D202="","",VLOOKUP(D202,'HK1'!D202:AF271,13,0)+VLOOKUP(D202,'HK2'!D202:AF271,13,0))</f>
        <v>95</v>
      </c>
      <c r="Q202" s="14">
        <f>IF(D202="","",VLOOKUP(D202,'HK1'!D202:AF271,14,0)+VLOOKUP(D202,'HK2'!D202:AF271,14,0))</f>
        <v>7.2</v>
      </c>
      <c r="R202" s="21">
        <f>IF(D202="","",VLOOKUP(D202,'HK1'!D202:AF271,15,0)+VLOOKUP(D202,'HK2'!D202:AF271,15,0))</f>
        <v>0</v>
      </c>
      <c r="S202" s="21">
        <f>IF(D202="","",VLOOKUP(D202,'HK1'!D202:AF271,16,0)+VLOOKUP(D202,'HK2'!D202:AF271,16,0))</f>
        <v>0</v>
      </c>
      <c r="T202" s="14">
        <f>IF(D202="","",VLOOKUP(D202,'HK1'!D202:AF271,17,0)+VLOOKUP(D202,'HK2'!D202:AF271,17,0))</f>
        <v>0</v>
      </c>
      <c r="U202" s="21">
        <f>IF(D202="","",VLOOKUP(D202,'HK1'!D202:AF271,18,0)+VLOOKUP(D202,'HK2'!D202:AF271,18,0))</f>
        <v>0</v>
      </c>
      <c r="V202" s="21">
        <f>IF(D202="","",VLOOKUP(D202,'HK1'!D202:AF271,19,0)+VLOOKUP(D202,'HK2'!D202:AF271,19,0))</f>
        <v>0</v>
      </c>
      <c r="W202" s="22">
        <f>IF(D202="","",VLOOKUP(D202,'HK1'!D202:AF271,20,0)+VLOOKUP(D202,'HK2'!D202:AF271,20,0))</f>
        <v>0</v>
      </c>
      <c r="X202" s="21">
        <f>IF(D202="","",VLOOKUP(D202,'HK1'!D202:AF271,21,0)+VLOOKUP(D202,'HK2'!D202:AF271,21,0))</f>
        <v>0</v>
      </c>
      <c r="Y202" s="21">
        <f>IF(D202="","",VLOOKUP(D202,'HK1'!D202:AF271,22,0)+VLOOKUP(D202,'HK2'!D202:AF271,22,0))</f>
        <v>0</v>
      </c>
      <c r="Z202" s="22">
        <f>IF(D202="","",VLOOKUP(D202,'HK1'!D202:AF271,23,0)+VLOOKUP(D202,'HK2'!D202:AF271,23,0))</f>
        <v>0</v>
      </c>
      <c r="AA202" s="21">
        <f>IF(D202="","",VLOOKUP(D202,'HK1'!D202:AF271,24,0)+VLOOKUP(D202,'HK2'!D202:AF271,24,0))</f>
        <v>0</v>
      </c>
      <c r="AB202" s="21">
        <f>IF(D202="","",VLOOKUP(D202,'HK1'!D202:AF271,25,0)+VLOOKUP(D202,'HK2'!D202:AF271,25,0))</f>
        <v>0</v>
      </c>
      <c r="AC202" s="22">
        <f>IF(D202="","",VLOOKUP(D202,'HK1'!D202:AF271,26,0)+VLOOKUP(D202,'HK2'!D202:AF271,26,0))</f>
        <v>0</v>
      </c>
      <c r="AD202" s="22">
        <f>IF(D202="","",VLOOKUP(D202,'HK1'!D202:AF271,27,0)+VLOOKUP(D202,'HK2'!D202:AF271,27,0))</f>
        <v>1.2</v>
      </c>
      <c r="AE202" s="22">
        <f>IF(D202="","",VLOOKUP(D202,'HK1'!D202:AF271,28,0)+VLOOKUP(D202,'HK2'!D202:AF271,28,0))</f>
        <v>0</v>
      </c>
      <c r="AF202" s="15">
        <f>IF(D202="","",VLOOKUP(D202,'HK1'!D202:AF271,29,0)+VLOOKUP(D202,'HK2'!D202:AF271,29,0))</f>
        <v>45.3</v>
      </c>
      <c r="AG202" s="16">
        <f t="shared" si="3"/>
        <v>151</v>
      </c>
    </row>
    <row r="203" spans="1:33">
      <c r="A203" s="8">
        <v>200</v>
      </c>
      <c r="B203" s="9">
        <v>1025002</v>
      </c>
      <c r="C203" s="9" t="s">
        <v>233</v>
      </c>
      <c r="D203" s="9" t="s">
        <v>239</v>
      </c>
      <c r="E203" s="10">
        <f>IF(D203="","",VLOOKUP(D203,'HK1'!D203:AF272,2,0)+VLOOKUP(D203,'HK2'!D203:AF272,2,0))</f>
        <v>0</v>
      </c>
      <c r="F203" s="11">
        <f>IF(D203="","",VLOOKUP(D203,'HK1'!D203:AF272,3,0)+VLOOKUP(D203,'HK2'!D203:AF272,3,0))</f>
        <v>0</v>
      </c>
      <c r="G203" s="11">
        <f>IF(D203="","",VLOOKUP(D203,'HK1'!D203:AF272,4,0)+VLOOKUP(D203,'HK2'!D203:AF272,4,0))</f>
        <v>0</v>
      </c>
      <c r="H203" s="11">
        <f>IF(D203="","",VLOOKUP(D203,'HK1'!D203:AF272,5,0)+VLOOKUP(D203,'HK2'!D203:AF272,5,0))</f>
        <v>0</v>
      </c>
      <c r="I203" s="12">
        <f>IF(D203="","",VLOOKUP(D203,'HK1'!D203:AF272,6,0)+VLOOKUP(D203,'HK2'!D203:AF272,6,0))</f>
        <v>0</v>
      </c>
      <c r="J203" s="21">
        <f>IF(D203="","",VLOOKUP(D203,'HK1'!D203:AF272,7,0)+VLOOKUP(D203,'HK2'!D203:AF272,7,0))</f>
        <v>0</v>
      </c>
      <c r="K203" s="21">
        <f>IF(D203="","",VLOOKUP(D203,'HK1'!D203:AF272,8,0)+VLOOKUP(D203,'HK2'!D203:AF272,8,0))</f>
        <v>35.999999999999993</v>
      </c>
      <c r="L203" s="21">
        <f>IF(D203="","",VLOOKUP(D203,'HK1'!D203:AF272,9,0)+VLOOKUP(D203,'HK2'!D203:AF272,9,0))</f>
        <v>0</v>
      </c>
      <c r="M203" s="21">
        <f>IF(D203="","",VLOOKUP(D203,'HK1'!D203:AF272,10,0)+VLOOKUP(D203,'HK2'!D203:AF272,10,0))</f>
        <v>0</v>
      </c>
      <c r="N203" s="14">
        <f>IF(D203="","",VLOOKUP(D203,'HK1'!D203:AF272,11,0)+VLOOKUP(D203,'HK2'!D203:AF272,11,0))</f>
        <v>35.999999999999993</v>
      </c>
      <c r="O203" s="21">
        <f>IF(D203="","",VLOOKUP(D203,'HK1'!D203:AF272,12,0)+VLOOKUP(D203,'HK2'!D203:AF272,12,0))</f>
        <v>0</v>
      </c>
      <c r="P203" s="21">
        <f>IF(D203="","",VLOOKUP(D203,'HK1'!D203:AF272,13,0)+VLOOKUP(D203,'HK2'!D203:AF272,13,0))</f>
        <v>37</v>
      </c>
      <c r="Q203" s="14">
        <f>IF(D203="","",VLOOKUP(D203,'HK1'!D203:AF272,14,0)+VLOOKUP(D203,'HK2'!D203:AF272,14,0))</f>
        <v>1.85</v>
      </c>
      <c r="R203" s="21">
        <f>IF(D203="","",VLOOKUP(D203,'HK1'!D203:AF272,15,0)+VLOOKUP(D203,'HK2'!D203:AF272,15,0))</f>
        <v>0</v>
      </c>
      <c r="S203" s="21">
        <f>IF(D203="","",VLOOKUP(D203,'HK1'!D203:AF272,16,0)+VLOOKUP(D203,'HK2'!D203:AF272,16,0))</f>
        <v>0</v>
      </c>
      <c r="T203" s="14">
        <f>IF(D203="","",VLOOKUP(D203,'HK1'!D203:AF272,17,0)+VLOOKUP(D203,'HK2'!D203:AF272,17,0))</f>
        <v>0</v>
      </c>
      <c r="U203" s="21">
        <f>IF(D203="","",VLOOKUP(D203,'HK1'!D203:AF272,18,0)+VLOOKUP(D203,'HK2'!D203:AF272,18,0))</f>
        <v>0</v>
      </c>
      <c r="V203" s="21">
        <f>IF(D203="","",VLOOKUP(D203,'HK1'!D203:AF272,19,0)+VLOOKUP(D203,'HK2'!D203:AF272,19,0))</f>
        <v>0</v>
      </c>
      <c r="W203" s="22">
        <f>IF(D203="","",VLOOKUP(D203,'HK1'!D203:AF272,20,0)+VLOOKUP(D203,'HK2'!D203:AF272,20,0))</f>
        <v>0</v>
      </c>
      <c r="X203" s="21">
        <f>IF(D203="","",VLOOKUP(D203,'HK1'!D203:AF272,21,0)+VLOOKUP(D203,'HK2'!D203:AF272,21,0))</f>
        <v>0</v>
      </c>
      <c r="Y203" s="21">
        <f>IF(D203="","",VLOOKUP(D203,'HK1'!D203:AF272,22,0)+VLOOKUP(D203,'HK2'!D203:AF272,22,0))</f>
        <v>0</v>
      </c>
      <c r="Z203" s="22">
        <f>IF(D203="","",VLOOKUP(D203,'HK1'!D203:AF272,23,0)+VLOOKUP(D203,'HK2'!D203:AF272,23,0))</f>
        <v>0</v>
      </c>
      <c r="AA203" s="21">
        <f>IF(D203="","",VLOOKUP(D203,'HK1'!D203:AF272,24,0)+VLOOKUP(D203,'HK2'!D203:AF272,24,0))</f>
        <v>0</v>
      </c>
      <c r="AB203" s="21">
        <f>IF(D203="","",VLOOKUP(D203,'HK1'!D203:AF272,25,0)+VLOOKUP(D203,'HK2'!D203:AF272,25,0))</f>
        <v>0</v>
      </c>
      <c r="AC203" s="22">
        <f>IF(D203="","",VLOOKUP(D203,'HK1'!D203:AF272,26,0)+VLOOKUP(D203,'HK2'!D203:AF272,26,0))</f>
        <v>0</v>
      </c>
      <c r="AD203" s="22">
        <f>IF(D203="","",VLOOKUP(D203,'HK1'!D203:AF272,27,0)+VLOOKUP(D203,'HK2'!D203:AF272,27,0))</f>
        <v>1.2</v>
      </c>
      <c r="AE203" s="22">
        <f>IF(D203="","",VLOOKUP(D203,'HK1'!D203:AF272,28,0)+VLOOKUP(D203,'HK2'!D203:AF272,28,0))</f>
        <v>0</v>
      </c>
      <c r="AF203" s="15">
        <f>IF(D203="","",VLOOKUP(D203,'HK1'!D203:AF272,29,0)+VLOOKUP(D203,'HK2'!D203:AF272,29,0))</f>
        <v>39.1</v>
      </c>
      <c r="AG203" s="16">
        <f t="shared" si="3"/>
        <v>130.30000000000001</v>
      </c>
    </row>
    <row r="204" spans="1:33">
      <c r="A204" s="8">
        <v>201</v>
      </c>
      <c r="B204" s="9">
        <v>1025004</v>
      </c>
      <c r="C204" s="9" t="s">
        <v>233</v>
      </c>
      <c r="D204" s="9" t="s">
        <v>240</v>
      </c>
      <c r="E204" s="10">
        <f>IF(D204="","",VLOOKUP(D204,'HK1'!D204:AF273,2,0)+VLOOKUP(D204,'HK2'!D204:AF273,2,0))</f>
        <v>4</v>
      </c>
      <c r="F204" s="11">
        <f>IF(D204="","",VLOOKUP(D204,'HK1'!D204:AF273,3,0)+VLOOKUP(D204,'HK2'!D204:AF273,3,0))</f>
        <v>0</v>
      </c>
      <c r="G204" s="11">
        <f>IF(D204="","",VLOOKUP(D204,'HK1'!D204:AF273,4,0)+VLOOKUP(D204,'HK2'!D204:AF273,4,0))</f>
        <v>0</v>
      </c>
      <c r="H204" s="11">
        <f>IF(D204="","",VLOOKUP(D204,'HK1'!D204:AF273,5,0)+VLOOKUP(D204,'HK2'!D204:AF273,5,0))</f>
        <v>0</v>
      </c>
      <c r="I204" s="12">
        <f>IF(D204="","",VLOOKUP(D204,'HK1'!D204:AF273,6,0)+VLOOKUP(D204,'HK2'!D204:AF273,6,0))</f>
        <v>4</v>
      </c>
      <c r="J204" s="21">
        <f>IF(D204="","",VLOOKUP(D204,'HK1'!D204:AF273,7,0)+VLOOKUP(D204,'HK2'!D204:AF273,7,0))</f>
        <v>1.2</v>
      </c>
      <c r="K204" s="21">
        <f>IF(D204="","",VLOOKUP(D204,'HK1'!D204:AF273,8,0)+VLOOKUP(D204,'HK2'!D204:AF273,8,0))</f>
        <v>26.799999999999997</v>
      </c>
      <c r="L204" s="21">
        <f>IF(D204="","",VLOOKUP(D204,'HK1'!D204:AF273,9,0)+VLOOKUP(D204,'HK2'!D204:AF273,9,0))</f>
        <v>0</v>
      </c>
      <c r="M204" s="21">
        <f>IF(D204="","",VLOOKUP(D204,'HK1'!D204:AF273,10,0)+VLOOKUP(D204,'HK2'!D204:AF273,10,0))</f>
        <v>0</v>
      </c>
      <c r="N204" s="14">
        <f>IF(D204="","",VLOOKUP(D204,'HK1'!D204:AF273,11,0)+VLOOKUP(D204,'HK2'!D204:AF273,11,0))</f>
        <v>27.999999999999993</v>
      </c>
      <c r="O204" s="21">
        <f>IF(D204="","",VLOOKUP(D204,'HK1'!D204:AF273,12,0)+VLOOKUP(D204,'HK2'!D204:AF273,12,0))</f>
        <v>70</v>
      </c>
      <c r="P204" s="21">
        <f>IF(D204="","",VLOOKUP(D204,'HK1'!D204:AF273,13,0)+VLOOKUP(D204,'HK2'!D204:AF273,13,0))</f>
        <v>14</v>
      </c>
      <c r="Q204" s="14">
        <f>IF(D204="","",VLOOKUP(D204,'HK1'!D204:AF273,14,0)+VLOOKUP(D204,'HK2'!D204:AF273,14,0))</f>
        <v>4.2</v>
      </c>
      <c r="R204" s="21">
        <f>IF(D204="","",VLOOKUP(D204,'HK1'!D204:AF273,15,0)+VLOOKUP(D204,'HK2'!D204:AF273,15,0))</f>
        <v>0</v>
      </c>
      <c r="S204" s="21">
        <f>IF(D204="","",VLOOKUP(D204,'HK1'!D204:AF273,16,0)+VLOOKUP(D204,'HK2'!D204:AF273,16,0))</f>
        <v>0</v>
      </c>
      <c r="T204" s="14">
        <f>IF(D204="","",VLOOKUP(D204,'HK1'!D204:AF273,17,0)+VLOOKUP(D204,'HK2'!D204:AF273,17,0))</f>
        <v>0</v>
      </c>
      <c r="U204" s="21">
        <f>IF(D204="","",VLOOKUP(D204,'HK1'!D204:AF273,18,0)+VLOOKUP(D204,'HK2'!D204:AF273,18,0))</f>
        <v>0</v>
      </c>
      <c r="V204" s="21">
        <f>IF(D204="","",VLOOKUP(D204,'HK1'!D204:AF273,19,0)+VLOOKUP(D204,'HK2'!D204:AF273,19,0))</f>
        <v>0</v>
      </c>
      <c r="W204" s="22">
        <f>IF(D204="","",VLOOKUP(D204,'HK1'!D204:AF273,20,0)+VLOOKUP(D204,'HK2'!D204:AF273,20,0))</f>
        <v>0</v>
      </c>
      <c r="X204" s="21">
        <f>IF(D204="","",VLOOKUP(D204,'HK1'!D204:AF273,21,0)+VLOOKUP(D204,'HK2'!D204:AF273,21,0))</f>
        <v>0</v>
      </c>
      <c r="Y204" s="21">
        <f>IF(D204="","",VLOOKUP(D204,'HK1'!D204:AF273,22,0)+VLOOKUP(D204,'HK2'!D204:AF273,22,0))</f>
        <v>0</v>
      </c>
      <c r="Z204" s="22">
        <f>IF(D204="","",VLOOKUP(D204,'HK1'!D204:AF273,23,0)+VLOOKUP(D204,'HK2'!D204:AF273,23,0))</f>
        <v>0</v>
      </c>
      <c r="AA204" s="21">
        <f>IF(D204="","",VLOOKUP(D204,'HK1'!D204:AF273,24,0)+VLOOKUP(D204,'HK2'!D204:AF273,24,0))</f>
        <v>0</v>
      </c>
      <c r="AB204" s="21">
        <f>IF(D204="","",VLOOKUP(D204,'HK1'!D204:AF273,25,0)+VLOOKUP(D204,'HK2'!D204:AF273,25,0))</f>
        <v>0</v>
      </c>
      <c r="AC204" s="22">
        <f>IF(D204="","",VLOOKUP(D204,'HK1'!D204:AF273,26,0)+VLOOKUP(D204,'HK2'!D204:AF273,26,0))</f>
        <v>0</v>
      </c>
      <c r="AD204" s="22">
        <f>IF(D204="","",VLOOKUP(D204,'HK1'!D204:AF273,27,0)+VLOOKUP(D204,'HK2'!D204:AF273,27,0))</f>
        <v>0</v>
      </c>
      <c r="AE204" s="22">
        <f>IF(D204="","",VLOOKUP(D204,'HK1'!D204:AF273,28,0)+VLOOKUP(D204,'HK2'!D204:AF273,28,0))</f>
        <v>0</v>
      </c>
      <c r="AF204" s="15">
        <f>IF(D204="","",VLOOKUP(D204,'HK1'!D204:AF273,29,0)+VLOOKUP(D204,'HK2'!D204:AF273,29,0))</f>
        <v>36.299999999999997</v>
      </c>
      <c r="AG204" s="16">
        <f t="shared" si="3"/>
        <v>121</v>
      </c>
    </row>
    <row r="205" spans="1:33">
      <c r="A205" s="8">
        <v>202</v>
      </c>
      <c r="B205" s="9">
        <v>1025006</v>
      </c>
      <c r="C205" s="9" t="s">
        <v>233</v>
      </c>
      <c r="D205" s="9" t="s">
        <v>241</v>
      </c>
      <c r="E205" s="10">
        <f>IF(D205="","",VLOOKUP(D205,'HK1'!D205:AF274,2,0)+VLOOKUP(D205,'HK2'!D205:AF274,2,0))</f>
        <v>0</v>
      </c>
      <c r="F205" s="11">
        <f>IF(D205="","",VLOOKUP(D205,'HK1'!D205:AF274,3,0)+VLOOKUP(D205,'HK2'!D205:AF274,3,0))</f>
        <v>4</v>
      </c>
      <c r="G205" s="11">
        <f>IF(D205="","",VLOOKUP(D205,'HK1'!D205:AF274,4,0)+VLOOKUP(D205,'HK2'!D205:AF274,4,0))</f>
        <v>0</v>
      </c>
      <c r="H205" s="11">
        <f>IF(D205="","",VLOOKUP(D205,'HK1'!D205:AF274,5,0)+VLOOKUP(D205,'HK2'!D205:AF274,5,0))</f>
        <v>0</v>
      </c>
      <c r="I205" s="12">
        <f>IF(D205="","",VLOOKUP(D205,'HK1'!D205:AF274,6,0)+VLOOKUP(D205,'HK2'!D205:AF274,6,0))</f>
        <v>8</v>
      </c>
      <c r="J205" s="21">
        <f>IF(D205="","",VLOOKUP(D205,'HK1'!D205:AF274,7,0)+VLOOKUP(D205,'HK2'!D205:AF274,7,0))</f>
        <v>0</v>
      </c>
      <c r="K205" s="21">
        <f>IF(D205="","",VLOOKUP(D205,'HK1'!D205:AF274,8,0)+VLOOKUP(D205,'HK2'!D205:AF274,8,0))</f>
        <v>41.199999999999989</v>
      </c>
      <c r="L205" s="21">
        <f>IF(D205="","",VLOOKUP(D205,'HK1'!D205:AF274,9,0)+VLOOKUP(D205,'HK2'!D205:AF274,9,0))</f>
        <v>0</v>
      </c>
      <c r="M205" s="21">
        <f>IF(D205="","",VLOOKUP(D205,'HK1'!D205:AF274,10,0)+VLOOKUP(D205,'HK2'!D205:AF274,10,0))</f>
        <v>0</v>
      </c>
      <c r="N205" s="14">
        <f>IF(D205="","",VLOOKUP(D205,'HK1'!D205:AF274,11,0)+VLOOKUP(D205,'HK2'!D205:AF274,11,0))</f>
        <v>41.199999999999989</v>
      </c>
      <c r="O205" s="21">
        <f>IF(D205="","",VLOOKUP(D205,'HK1'!D205:AF274,12,0)+VLOOKUP(D205,'HK2'!D205:AF274,12,0))</f>
        <v>0</v>
      </c>
      <c r="P205" s="21">
        <f>IF(D205="","",VLOOKUP(D205,'HK1'!D205:AF274,13,0)+VLOOKUP(D205,'HK2'!D205:AF274,13,0))</f>
        <v>0</v>
      </c>
      <c r="Q205" s="14">
        <f>IF(D205="","",VLOOKUP(D205,'HK1'!D205:AF274,14,0)+VLOOKUP(D205,'HK2'!D205:AF274,14,0))</f>
        <v>0</v>
      </c>
      <c r="R205" s="21">
        <f>IF(D205="","",VLOOKUP(D205,'HK1'!D205:AF274,15,0)+VLOOKUP(D205,'HK2'!D205:AF274,15,0))</f>
        <v>0</v>
      </c>
      <c r="S205" s="21">
        <f>IF(D205="","",VLOOKUP(D205,'HK1'!D205:AF274,16,0)+VLOOKUP(D205,'HK2'!D205:AF274,16,0))</f>
        <v>0</v>
      </c>
      <c r="T205" s="14">
        <f>IF(D205="","",VLOOKUP(D205,'HK1'!D205:AF274,17,0)+VLOOKUP(D205,'HK2'!D205:AF274,17,0))</f>
        <v>0</v>
      </c>
      <c r="U205" s="21">
        <f>IF(D205="","",VLOOKUP(D205,'HK1'!D205:AF274,18,0)+VLOOKUP(D205,'HK2'!D205:AF274,18,0))</f>
        <v>0</v>
      </c>
      <c r="V205" s="21">
        <f>IF(D205="","",VLOOKUP(D205,'HK1'!D205:AF274,19,0)+VLOOKUP(D205,'HK2'!D205:AF274,19,0))</f>
        <v>0</v>
      </c>
      <c r="W205" s="22">
        <f>IF(D205="","",VLOOKUP(D205,'HK1'!D205:AF274,20,0)+VLOOKUP(D205,'HK2'!D205:AF274,20,0))</f>
        <v>0</v>
      </c>
      <c r="X205" s="21">
        <f>IF(D205="","",VLOOKUP(D205,'HK1'!D205:AF274,21,0)+VLOOKUP(D205,'HK2'!D205:AF274,21,0))</f>
        <v>0</v>
      </c>
      <c r="Y205" s="21">
        <f>IF(D205="","",VLOOKUP(D205,'HK1'!D205:AF274,22,0)+VLOOKUP(D205,'HK2'!D205:AF274,22,0))</f>
        <v>0</v>
      </c>
      <c r="Z205" s="22">
        <f>IF(D205="","",VLOOKUP(D205,'HK1'!D205:AF274,23,0)+VLOOKUP(D205,'HK2'!D205:AF274,23,0))</f>
        <v>0</v>
      </c>
      <c r="AA205" s="21">
        <f>IF(D205="","",VLOOKUP(D205,'HK1'!D205:AF274,24,0)+VLOOKUP(D205,'HK2'!D205:AF274,24,0))</f>
        <v>0</v>
      </c>
      <c r="AB205" s="21">
        <f>IF(D205="","",VLOOKUP(D205,'HK1'!D205:AF274,25,0)+VLOOKUP(D205,'HK2'!D205:AF274,25,0))</f>
        <v>0</v>
      </c>
      <c r="AC205" s="22">
        <f>IF(D205="","",VLOOKUP(D205,'HK1'!D205:AF274,26,0)+VLOOKUP(D205,'HK2'!D205:AF274,26,0))</f>
        <v>0</v>
      </c>
      <c r="AD205" s="22">
        <f>IF(D205="","",VLOOKUP(D205,'HK1'!D205:AF274,27,0)+VLOOKUP(D205,'HK2'!D205:AF274,27,0))</f>
        <v>2.4</v>
      </c>
      <c r="AE205" s="22">
        <f>IF(D205="","",VLOOKUP(D205,'HK1'!D205:AF274,28,0)+VLOOKUP(D205,'HK2'!D205:AF274,28,0))</f>
        <v>0</v>
      </c>
      <c r="AF205" s="15">
        <f>IF(D205="","",VLOOKUP(D205,'HK1'!D205:AF274,29,0)+VLOOKUP(D205,'HK2'!D205:AF274,29,0))</f>
        <v>51.6</v>
      </c>
      <c r="AG205" s="16">
        <f t="shared" si="3"/>
        <v>172</v>
      </c>
    </row>
    <row r="206" spans="1:33">
      <c r="A206" s="8">
        <v>203</v>
      </c>
      <c r="B206" s="9">
        <v>1025010</v>
      </c>
      <c r="C206" s="9" t="s">
        <v>233</v>
      </c>
      <c r="D206" s="9" t="s">
        <v>242</v>
      </c>
      <c r="E206" s="10">
        <f>IF(D206="","",VLOOKUP(D206,'HK1'!D206:AF275,2,0)+VLOOKUP(D206,'HK2'!D206:AF275,2,0))</f>
        <v>2</v>
      </c>
      <c r="F206" s="11">
        <f>IF(D206="","",VLOOKUP(D206,'HK1'!D206:AF275,3,0)+VLOOKUP(D206,'HK2'!D206:AF275,3,0))</f>
        <v>0</v>
      </c>
      <c r="G206" s="11">
        <f>IF(D206="","",VLOOKUP(D206,'HK1'!D206:AF275,4,0)+VLOOKUP(D206,'HK2'!D206:AF275,4,0))</f>
        <v>0</v>
      </c>
      <c r="H206" s="11">
        <f>IF(D206="","",VLOOKUP(D206,'HK1'!D206:AF275,5,0)+VLOOKUP(D206,'HK2'!D206:AF275,5,0))</f>
        <v>0</v>
      </c>
      <c r="I206" s="12">
        <f>IF(D206="","",VLOOKUP(D206,'HK1'!D206:AF275,6,0)+VLOOKUP(D206,'HK2'!D206:AF275,6,0))</f>
        <v>2</v>
      </c>
      <c r="J206" s="21">
        <f>IF(D206="","",VLOOKUP(D206,'HK1'!D206:AF275,7,0)+VLOOKUP(D206,'HK2'!D206:AF275,7,0))</f>
        <v>0</v>
      </c>
      <c r="K206" s="21">
        <f>IF(D206="","",VLOOKUP(D206,'HK1'!D206:AF275,8,0)+VLOOKUP(D206,'HK2'!D206:AF275,8,0))</f>
        <v>38.79999999999999</v>
      </c>
      <c r="L206" s="21">
        <f>IF(D206="","",VLOOKUP(D206,'HK1'!D206:AF275,9,0)+VLOOKUP(D206,'HK2'!D206:AF275,9,0))</f>
        <v>0</v>
      </c>
      <c r="M206" s="21">
        <f>IF(D206="","",VLOOKUP(D206,'HK1'!D206:AF275,10,0)+VLOOKUP(D206,'HK2'!D206:AF275,10,0))</f>
        <v>0</v>
      </c>
      <c r="N206" s="14">
        <f>IF(D206="","",VLOOKUP(D206,'HK1'!D206:AF275,11,0)+VLOOKUP(D206,'HK2'!D206:AF275,11,0))</f>
        <v>38.79999999999999</v>
      </c>
      <c r="O206" s="21">
        <f>IF(D206="","",VLOOKUP(D206,'HK1'!D206:AF275,12,0)+VLOOKUP(D206,'HK2'!D206:AF275,12,0))</f>
        <v>14</v>
      </c>
      <c r="P206" s="21">
        <f>IF(D206="","",VLOOKUP(D206,'HK1'!D206:AF275,13,0)+VLOOKUP(D206,'HK2'!D206:AF275,13,0))</f>
        <v>0</v>
      </c>
      <c r="Q206" s="14">
        <f>IF(D206="","",VLOOKUP(D206,'HK1'!D206:AF275,14,0)+VLOOKUP(D206,'HK2'!D206:AF275,14,0))</f>
        <v>0.7</v>
      </c>
      <c r="R206" s="21">
        <f>IF(D206="","",VLOOKUP(D206,'HK1'!D206:AF275,15,0)+VLOOKUP(D206,'HK2'!D206:AF275,15,0))</f>
        <v>0</v>
      </c>
      <c r="S206" s="21">
        <f>IF(D206="","",VLOOKUP(D206,'HK1'!D206:AF275,16,0)+VLOOKUP(D206,'HK2'!D206:AF275,16,0))</f>
        <v>0</v>
      </c>
      <c r="T206" s="14">
        <f>IF(D206="","",VLOOKUP(D206,'HK1'!D206:AF275,17,0)+VLOOKUP(D206,'HK2'!D206:AF275,17,0))</f>
        <v>0</v>
      </c>
      <c r="U206" s="21">
        <f>IF(D206="","",VLOOKUP(D206,'HK1'!D206:AF275,18,0)+VLOOKUP(D206,'HK2'!D206:AF275,18,0))</f>
        <v>0</v>
      </c>
      <c r="V206" s="21">
        <f>IF(D206="","",VLOOKUP(D206,'HK1'!D206:AF275,19,0)+VLOOKUP(D206,'HK2'!D206:AF275,19,0))</f>
        <v>0</v>
      </c>
      <c r="W206" s="22">
        <f>IF(D206="","",VLOOKUP(D206,'HK1'!D206:AF275,20,0)+VLOOKUP(D206,'HK2'!D206:AF275,20,0))</f>
        <v>0</v>
      </c>
      <c r="X206" s="21">
        <f>IF(D206="","",VLOOKUP(D206,'HK1'!D206:AF275,21,0)+VLOOKUP(D206,'HK2'!D206:AF275,21,0))</f>
        <v>0</v>
      </c>
      <c r="Y206" s="21">
        <f>IF(D206="","",VLOOKUP(D206,'HK1'!D206:AF275,22,0)+VLOOKUP(D206,'HK2'!D206:AF275,22,0))</f>
        <v>0</v>
      </c>
      <c r="Z206" s="22">
        <f>IF(D206="","",VLOOKUP(D206,'HK1'!D206:AF275,23,0)+VLOOKUP(D206,'HK2'!D206:AF275,23,0))</f>
        <v>0</v>
      </c>
      <c r="AA206" s="21">
        <f>IF(D206="","",VLOOKUP(D206,'HK1'!D206:AF275,24,0)+VLOOKUP(D206,'HK2'!D206:AF275,24,0))</f>
        <v>0</v>
      </c>
      <c r="AB206" s="21">
        <f>IF(D206="","",VLOOKUP(D206,'HK1'!D206:AF275,25,0)+VLOOKUP(D206,'HK2'!D206:AF275,25,0))</f>
        <v>0</v>
      </c>
      <c r="AC206" s="22">
        <f>IF(D206="","",VLOOKUP(D206,'HK1'!D206:AF275,26,0)+VLOOKUP(D206,'HK2'!D206:AF275,26,0))</f>
        <v>0</v>
      </c>
      <c r="AD206" s="22">
        <f>IF(D206="","",VLOOKUP(D206,'HK1'!D206:AF275,27,0)+VLOOKUP(D206,'HK2'!D206:AF275,27,0))</f>
        <v>2.4</v>
      </c>
      <c r="AE206" s="22">
        <f>IF(D206="","",VLOOKUP(D206,'HK1'!D206:AF275,28,0)+VLOOKUP(D206,'HK2'!D206:AF275,28,0))</f>
        <v>0</v>
      </c>
      <c r="AF206" s="15">
        <f>IF(D206="","",VLOOKUP(D206,'HK1'!D206:AF275,29,0)+VLOOKUP(D206,'HK2'!D206:AF275,29,0))</f>
        <v>43.900000000000006</v>
      </c>
      <c r="AG206" s="16">
        <f t="shared" si="3"/>
        <v>146.30000000000001</v>
      </c>
    </row>
    <row r="207" spans="1:33">
      <c r="A207" s="8">
        <v>204</v>
      </c>
      <c r="B207" s="9">
        <v>1025007</v>
      </c>
      <c r="C207" s="9" t="s">
        <v>233</v>
      </c>
      <c r="D207" s="9" t="s">
        <v>243</v>
      </c>
      <c r="E207" s="10">
        <f>IF(D207="","",VLOOKUP(D207,'HK1'!D207:AF276,2,0)+VLOOKUP(D207,'HK2'!D207:AF276,2,0))</f>
        <v>0</v>
      </c>
      <c r="F207" s="11">
        <f>IF(D207="","",VLOOKUP(D207,'HK1'!D207:AF276,3,0)+VLOOKUP(D207,'HK2'!D207:AF276,3,0))</f>
        <v>4</v>
      </c>
      <c r="G207" s="11">
        <f>IF(D207="","",VLOOKUP(D207,'HK1'!D207:AF276,4,0)+VLOOKUP(D207,'HK2'!D207:AF276,4,0))</f>
        <v>0</v>
      </c>
      <c r="H207" s="11">
        <f>IF(D207="","",VLOOKUP(D207,'HK1'!D207:AF276,5,0)+VLOOKUP(D207,'HK2'!D207:AF276,5,0))</f>
        <v>0</v>
      </c>
      <c r="I207" s="12">
        <f>IF(D207="","",VLOOKUP(D207,'HK1'!D207:AF276,6,0)+VLOOKUP(D207,'HK2'!D207:AF276,6,0))</f>
        <v>8</v>
      </c>
      <c r="J207" s="21">
        <f>IF(D207="","",VLOOKUP(D207,'HK1'!D207:AF276,7,0)+VLOOKUP(D207,'HK2'!D207:AF276,7,0))</f>
        <v>0</v>
      </c>
      <c r="K207" s="21">
        <f>IF(D207="","",VLOOKUP(D207,'HK1'!D207:AF276,8,0)+VLOOKUP(D207,'HK2'!D207:AF276,8,0))</f>
        <v>27.599999999999994</v>
      </c>
      <c r="L207" s="21">
        <f>IF(D207="","",VLOOKUP(D207,'HK1'!D207:AF276,9,0)+VLOOKUP(D207,'HK2'!D207:AF276,9,0))</f>
        <v>0</v>
      </c>
      <c r="M207" s="21">
        <f>IF(D207="","",VLOOKUP(D207,'HK1'!D207:AF276,10,0)+VLOOKUP(D207,'HK2'!D207:AF276,10,0))</f>
        <v>0</v>
      </c>
      <c r="N207" s="14">
        <f>IF(D207="","",VLOOKUP(D207,'HK1'!D207:AF276,11,0)+VLOOKUP(D207,'HK2'!D207:AF276,11,0))</f>
        <v>27.599999999999994</v>
      </c>
      <c r="O207" s="21">
        <f>IF(D207="","",VLOOKUP(D207,'HK1'!D207:AF276,12,0)+VLOOKUP(D207,'HK2'!D207:AF276,12,0))</f>
        <v>0</v>
      </c>
      <c r="P207" s="21">
        <f>IF(D207="","",VLOOKUP(D207,'HK1'!D207:AF276,13,0)+VLOOKUP(D207,'HK2'!D207:AF276,13,0))</f>
        <v>0</v>
      </c>
      <c r="Q207" s="14">
        <f>IF(D207="","",VLOOKUP(D207,'HK1'!D207:AF276,14,0)+VLOOKUP(D207,'HK2'!D207:AF276,14,0))</f>
        <v>0</v>
      </c>
      <c r="R207" s="21">
        <f>IF(D207="","",VLOOKUP(D207,'HK1'!D207:AF276,15,0)+VLOOKUP(D207,'HK2'!D207:AF276,15,0))</f>
        <v>0</v>
      </c>
      <c r="S207" s="21">
        <f>IF(D207="","",VLOOKUP(D207,'HK1'!D207:AF276,16,0)+VLOOKUP(D207,'HK2'!D207:AF276,16,0))</f>
        <v>0</v>
      </c>
      <c r="T207" s="14">
        <f>IF(D207="","",VLOOKUP(D207,'HK1'!D207:AF276,17,0)+VLOOKUP(D207,'HK2'!D207:AF276,17,0))</f>
        <v>0</v>
      </c>
      <c r="U207" s="21">
        <f>IF(D207="","",VLOOKUP(D207,'HK1'!D207:AF276,18,0)+VLOOKUP(D207,'HK2'!D207:AF276,18,0))</f>
        <v>0</v>
      </c>
      <c r="V207" s="21">
        <f>IF(D207="","",VLOOKUP(D207,'HK1'!D207:AF276,19,0)+VLOOKUP(D207,'HK2'!D207:AF276,19,0))</f>
        <v>0</v>
      </c>
      <c r="W207" s="22">
        <f>IF(D207="","",VLOOKUP(D207,'HK1'!D207:AF276,20,0)+VLOOKUP(D207,'HK2'!D207:AF276,20,0))</f>
        <v>0</v>
      </c>
      <c r="X207" s="21">
        <f>IF(D207="","",VLOOKUP(D207,'HK1'!D207:AF276,21,0)+VLOOKUP(D207,'HK2'!D207:AF276,21,0))</f>
        <v>0</v>
      </c>
      <c r="Y207" s="21">
        <f>IF(D207="","",VLOOKUP(D207,'HK1'!D207:AF276,22,0)+VLOOKUP(D207,'HK2'!D207:AF276,22,0))</f>
        <v>0</v>
      </c>
      <c r="Z207" s="22">
        <f>IF(D207="","",VLOOKUP(D207,'HK1'!D207:AF276,23,0)+VLOOKUP(D207,'HK2'!D207:AF276,23,0))</f>
        <v>0</v>
      </c>
      <c r="AA207" s="21">
        <f>IF(D207="","",VLOOKUP(D207,'HK1'!D207:AF276,24,0)+VLOOKUP(D207,'HK2'!D207:AF276,24,0))</f>
        <v>0</v>
      </c>
      <c r="AB207" s="21">
        <f>IF(D207="","",VLOOKUP(D207,'HK1'!D207:AF276,25,0)+VLOOKUP(D207,'HK2'!D207:AF276,25,0))</f>
        <v>0</v>
      </c>
      <c r="AC207" s="22">
        <f>IF(D207="","",VLOOKUP(D207,'HK1'!D207:AF276,26,0)+VLOOKUP(D207,'HK2'!D207:AF276,26,0))</f>
        <v>0</v>
      </c>
      <c r="AD207" s="22">
        <f>IF(D207="","",VLOOKUP(D207,'HK1'!D207:AF276,27,0)+VLOOKUP(D207,'HK2'!D207:AF276,27,0))</f>
        <v>1.6</v>
      </c>
      <c r="AE207" s="22">
        <f>IF(D207="","",VLOOKUP(D207,'HK1'!D207:AF276,28,0)+VLOOKUP(D207,'HK2'!D207:AF276,28,0))</f>
        <v>2.4</v>
      </c>
      <c r="AF207" s="15">
        <f>IF(D207="","",VLOOKUP(D207,'HK1'!D207:AF276,29,0)+VLOOKUP(D207,'HK2'!D207:AF276,29,0))</f>
        <v>39.6</v>
      </c>
      <c r="AG207" s="16">
        <f t="shared" si="3"/>
        <v>132</v>
      </c>
    </row>
    <row r="208" spans="1:33">
      <c r="A208" s="8">
        <v>205</v>
      </c>
      <c r="B208" s="9">
        <v>1025012</v>
      </c>
      <c r="C208" s="9" t="s">
        <v>233</v>
      </c>
      <c r="D208" s="9" t="s">
        <v>244</v>
      </c>
      <c r="E208" s="10">
        <f>IF(D208="","",VLOOKUP(D208,'HK1'!D208:AF277,2,0)+VLOOKUP(D208,'HK2'!D208:AF277,2,0))</f>
        <v>2</v>
      </c>
      <c r="F208" s="11">
        <f>IF(D208="","",VLOOKUP(D208,'HK1'!D208:AF277,3,0)+VLOOKUP(D208,'HK2'!D208:AF277,3,0))</f>
        <v>0</v>
      </c>
      <c r="G208" s="11">
        <f>IF(D208="","",VLOOKUP(D208,'HK1'!D208:AF277,4,0)+VLOOKUP(D208,'HK2'!D208:AF277,4,0))</f>
        <v>0</v>
      </c>
      <c r="H208" s="11">
        <f>IF(D208="","",VLOOKUP(D208,'HK1'!D208:AF277,5,0)+VLOOKUP(D208,'HK2'!D208:AF277,5,0))</f>
        <v>0</v>
      </c>
      <c r="I208" s="12">
        <f>IF(D208="","",VLOOKUP(D208,'HK1'!D208:AF277,6,0)+VLOOKUP(D208,'HK2'!D208:AF277,6,0))</f>
        <v>2</v>
      </c>
      <c r="J208" s="21">
        <f>IF(D208="","",VLOOKUP(D208,'HK1'!D208:AF277,7,0)+VLOOKUP(D208,'HK2'!D208:AF277,7,0))</f>
        <v>0</v>
      </c>
      <c r="K208" s="21">
        <f>IF(D208="","",VLOOKUP(D208,'HK1'!D208:AF277,8,0)+VLOOKUP(D208,'HK2'!D208:AF277,8,0))</f>
        <v>41.999999999999993</v>
      </c>
      <c r="L208" s="21">
        <f>IF(D208="","",VLOOKUP(D208,'HK1'!D208:AF277,9,0)+VLOOKUP(D208,'HK2'!D208:AF277,9,0))</f>
        <v>0</v>
      </c>
      <c r="M208" s="21">
        <f>IF(D208="","",VLOOKUP(D208,'HK1'!D208:AF277,10,0)+VLOOKUP(D208,'HK2'!D208:AF277,10,0))</f>
        <v>0</v>
      </c>
      <c r="N208" s="14">
        <f>IF(D208="","",VLOOKUP(D208,'HK1'!D208:AF277,11,0)+VLOOKUP(D208,'HK2'!D208:AF277,11,0))</f>
        <v>41.999999999999993</v>
      </c>
      <c r="O208" s="21">
        <f>IF(D208="","",VLOOKUP(D208,'HK1'!D208:AF277,12,0)+VLOOKUP(D208,'HK2'!D208:AF277,12,0))</f>
        <v>34</v>
      </c>
      <c r="P208" s="21">
        <f>IF(D208="","",VLOOKUP(D208,'HK1'!D208:AF277,13,0)+VLOOKUP(D208,'HK2'!D208:AF277,13,0))</f>
        <v>14</v>
      </c>
      <c r="Q208" s="14">
        <f>IF(D208="","",VLOOKUP(D208,'HK1'!D208:AF277,14,0)+VLOOKUP(D208,'HK2'!D208:AF277,14,0))</f>
        <v>2.4</v>
      </c>
      <c r="R208" s="21">
        <f>IF(D208="","",VLOOKUP(D208,'HK1'!D208:AF277,15,0)+VLOOKUP(D208,'HK2'!D208:AF277,15,0))</f>
        <v>0</v>
      </c>
      <c r="S208" s="21">
        <f>IF(D208="","",VLOOKUP(D208,'HK1'!D208:AF277,16,0)+VLOOKUP(D208,'HK2'!D208:AF277,16,0))</f>
        <v>0</v>
      </c>
      <c r="T208" s="14">
        <f>IF(D208="","",VLOOKUP(D208,'HK1'!D208:AF277,17,0)+VLOOKUP(D208,'HK2'!D208:AF277,17,0))</f>
        <v>0</v>
      </c>
      <c r="U208" s="21">
        <f>IF(D208="","",VLOOKUP(D208,'HK1'!D208:AF277,18,0)+VLOOKUP(D208,'HK2'!D208:AF277,18,0))</f>
        <v>0</v>
      </c>
      <c r="V208" s="21">
        <f>IF(D208="","",VLOOKUP(D208,'HK1'!D208:AF277,19,0)+VLOOKUP(D208,'HK2'!D208:AF277,19,0))</f>
        <v>0</v>
      </c>
      <c r="W208" s="22">
        <f>IF(D208="","",VLOOKUP(D208,'HK1'!D208:AF277,20,0)+VLOOKUP(D208,'HK2'!D208:AF277,20,0))</f>
        <v>0</v>
      </c>
      <c r="X208" s="21">
        <f>IF(D208="","",VLOOKUP(D208,'HK1'!D208:AF277,21,0)+VLOOKUP(D208,'HK2'!D208:AF277,21,0))</f>
        <v>0</v>
      </c>
      <c r="Y208" s="21">
        <f>IF(D208="","",VLOOKUP(D208,'HK1'!D208:AF277,22,0)+VLOOKUP(D208,'HK2'!D208:AF277,22,0))</f>
        <v>0</v>
      </c>
      <c r="Z208" s="22">
        <f>IF(D208="","",VLOOKUP(D208,'HK1'!D208:AF277,23,0)+VLOOKUP(D208,'HK2'!D208:AF277,23,0))</f>
        <v>0</v>
      </c>
      <c r="AA208" s="21">
        <f>IF(D208="","",VLOOKUP(D208,'HK1'!D208:AF277,24,0)+VLOOKUP(D208,'HK2'!D208:AF277,24,0))</f>
        <v>0</v>
      </c>
      <c r="AB208" s="21">
        <f>IF(D208="","",VLOOKUP(D208,'HK1'!D208:AF277,25,0)+VLOOKUP(D208,'HK2'!D208:AF277,25,0))</f>
        <v>0</v>
      </c>
      <c r="AC208" s="22">
        <f>IF(D208="","",VLOOKUP(D208,'HK1'!D208:AF277,26,0)+VLOOKUP(D208,'HK2'!D208:AF277,26,0))</f>
        <v>0</v>
      </c>
      <c r="AD208" s="22">
        <f>IF(D208="","",VLOOKUP(D208,'HK1'!D208:AF277,27,0)+VLOOKUP(D208,'HK2'!D208:AF277,27,0))</f>
        <v>1.2</v>
      </c>
      <c r="AE208" s="22">
        <f>IF(D208="","",VLOOKUP(D208,'HK1'!D208:AF277,28,0)+VLOOKUP(D208,'HK2'!D208:AF277,28,0))</f>
        <v>0</v>
      </c>
      <c r="AF208" s="15">
        <f>IF(D208="","",VLOOKUP(D208,'HK1'!D208:AF277,29,0)+VLOOKUP(D208,'HK2'!D208:AF277,29,0))</f>
        <v>47.6</v>
      </c>
      <c r="AG208" s="16">
        <f t="shared" si="3"/>
        <v>158.69999999999999</v>
      </c>
    </row>
    <row r="209" spans="1:33" hidden="1">
      <c r="A209" s="8">
        <v>206</v>
      </c>
      <c r="B209" s="9">
        <v>1002022</v>
      </c>
      <c r="C209" s="9" t="s">
        <v>233</v>
      </c>
      <c r="D209" s="9" t="s">
        <v>245</v>
      </c>
      <c r="E209" s="10">
        <f>IF(D209="","",VLOOKUP(D209,'HK1'!D209:AF278,2,0)+VLOOKUP(D209,'HK2'!D209:AF278,2,0))</f>
        <v>0</v>
      </c>
      <c r="F209" s="11">
        <f>IF(D209="","",VLOOKUP(D209,'HK1'!D209:AF278,3,0)+VLOOKUP(D209,'HK2'!D209:AF278,3,0))</f>
        <v>0</v>
      </c>
      <c r="G209" s="11">
        <f>IF(D209="","",VLOOKUP(D209,'HK1'!D209:AF278,4,0)+VLOOKUP(D209,'HK2'!D209:AF278,4,0))</f>
        <v>0</v>
      </c>
      <c r="H209" s="11">
        <f>IF(D209="","",VLOOKUP(D209,'HK1'!D209:AF278,5,0)+VLOOKUP(D209,'HK2'!D209:AF278,5,0))</f>
        <v>0</v>
      </c>
      <c r="I209" s="12">
        <f>IF(D209="","",VLOOKUP(D209,'HK1'!D209:AF278,6,0)+VLOOKUP(D209,'HK2'!D209:AF278,6,0))</f>
        <v>0</v>
      </c>
      <c r="J209" s="21">
        <f>IF(D209="","",VLOOKUP(D209,'HK1'!D209:AF278,7,0)+VLOOKUP(D209,'HK2'!D209:AF278,7,0))</f>
        <v>0</v>
      </c>
      <c r="K209" s="21">
        <f>IF(D209="","",VLOOKUP(D209,'HK1'!D209:AF278,8,0)+VLOOKUP(D209,'HK2'!D209:AF278,8,0))</f>
        <v>0</v>
      </c>
      <c r="L209" s="21">
        <f>IF(D209="","",VLOOKUP(D209,'HK1'!D209:AF278,9,0)+VLOOKUP(D209,'HK2'!D209:AF278,9,0))</f>
        <v>0</v>
      </c>
      <c r="M209" s="21">
        <f>IF(D209="","",VLOOKUP(D209,'HK1'!D209:AF278,10,0)+VLOOKUP(D209,'HK2'!D209:AF278,10,0))</f>
        <v>0</v>
      </c>
      <c r="N209" s="14">
        <f>IF(D209="","",VLOOKUP(D209,'HK1'!D209:AF278,11,0)+VLOOKUP(D209,'HK2'!D209:AF278,11,0))</f>
        <v>0</v>
      </c>
      <c r="O209" s="21">
        <f>IF(D209="","",VLOOKUP(D209,'HK1'!D209:AF278,12,0)+VLOOKUP(D209,'HK2'!D209:AF278,12,0))</f>
        <v>0</v>
      </c>
      <c r="P209" s="21">
        <f>IF(D209="","",VLOOKUP(D209,'HK1'!D209:AF278,13,0)+VLOOKUP(D209,'HK2'!D209:AF278,13,0))</f>
        <v>0</v>
      </c>
      <c r="Q209" s="14">
        <f>IF(D209="","",VLOOKUP(D209,'HK1'!D209:AF278,14,0)+VLOOKUP(D209,'HK2'!D209:AF278,14,0))</f>
        <v>0</v>
      </c>
      <c r="R209" s="21">
        <f>IF(D209="","",VLOOKUP(D209,'HK1'!D209:AF278,15,0)+VLOOKUP(D209,'HK2'!D209:AF278,15,0))</f>
        <v>0</v>
      </c>
      <c r="S209" s="21">
        <f>IF(D209="","",VLOOKUP(D209,'HK1'!D209:AF278,16,0)+VLOOKUP(D209,'HK2'!D209:AF278,16,0))</f>
        <v>0</v>
      </c>
      <c r="T209" s="14">
        <f>IF(D209="","",VLOOKUP(D209,'HK1'!D209:AF278,17,0)+VLOOKUP(D209,'HK2'!D209:AF278,17,0))</f>
        <v>0</v>
      </c>
      <c r="U209" s="21">
        <f>IF(D209="","",VLOOKUP(D209,'HK1'!D209:AF278,18,0)+VLOOKUP(D209,'HK2'!D209:AF278,18,0))</f>
        <v>0</v>
      </c>
      <c r="V209" s="21">
        <f>IF(D209="","",VLOOKUP(D209,'HK1'!D209:AF278,19,0)+VLOOKUP(D209,'HK2'!D209:AF278,19,0))</f>
        <v>0</v>
      </c>
      <c r="W209" s="22">
        <f>IF(D209="","",VLOOKUP(D209,'HK1'!D209:AF278,20,0)+VLOOKUP(D209,'HK2'!D209:AF278,20,0))</f>
        <v>0</v>
      </c>
      <c r="X209" s="21">
        <f>IF(D209="","",VLOOKUP(D209,'HK1'!D209:AF278,21,0)+VLOOKUP(D209,'HK2'!D209:AF278,21,0))</f>
        <v>0</v>
      </c>
      <c r="Y209" s="21">
        <f>IF(D209="","",VLOOKUP(D209,'HK1'!D209:AF278,22,0)+VLOOKUP(D209,'HK2'!D209:AF278,22,0))</f>
        <v>0</v>
      </c>
      <c r="Z209" s="22">
        <f>IF(D209="","",VLOOKUP(D209,'HK1'!D209:AF278,23,0)+VLOOKUP(D209,'HK2'!D209:AF278,23,0))</f>
        <v>0</v>
      </c>
      <c r="AA209" s="21">
        <f>IF(D209="","",VLOOKUP(D209,'HK1'!D209:AF278,24,0)+VLOOKUP(D209,'HK2'!D209:AF278,24,0))</f>
        <v>0</v>
      </c>
      <c r="AB209" s="21">
        <f>IF(D209="","",VLOOKUP(D209,'HK1'!D209:AF278,25,0)+VLOOKUP(D209,'HK2'!D209:AF278,25,0))</f>
        <v>0</v>
      </c>
      <c r="AC209" s="22">
        <f>IF(D209="","",VLOOKUP(D209,'HK1'!D209:AF278,26,0)+VLOOKUP(D209,'HK2'!D209:AF278,26,0))</f>
        <v>0</v>
      </c>
      <c r="AD209" s="22">
        <f>IF(D209="","",VLOOKUP(D209,'HK1'!D209:AF278,27,0)+VLOOKUP(D209,'HK2'!D209:AF278,27,0))</f>
        <v>0</v>
      </c>
      <c r="AE209" s="22">
        <f>IF(D209="","",VLOOKUP(D209,'HK1'!D209:AF278,28,0)+VLOOKUP(D209,'HK2'!D209:AF278,28,0))</f>
        <v>0</v>
      </c>
      <c r="AF209" s="15">
        <f>IF(D209="","",VLOOKUP(D209,'HK1'!D209:AF278,29,0)+VLOOKUP(D209,'HK2'!D209:AF278,29,0))</f>
        <v>0</v>
      </c>
      <c r="AG209" s="16">
        <f t="shared" si="3"/>
        <v>0</v>
      </c>
    </row>
    <row r="210" spans="1:33">
      <c r="A210" s="8">
        <v>207</v>
      </c>
      <c r="B210" s="9">
        <v>1025001</v>
      </c>
      <c r="C210" s="9" t="s">
        <v>233</v>
      </c>
      <c r="D210" s="9" t="s">
        <v>246</v>
      </c>
      <c r="E210" s="10">
        <f>IF(D210="","",VLOOKUP(D210,'HK1'!D210:AF279,2,0)+VLOOKUP(D210,'HK2'!D210:AF279,2,0))</f>
        <v>2</v>
      </c>
      <c r="F210" s="11">
        <f>IF(D210="","",VLOOKUP(D210,'HK1'!D210:AF279,3,0)+VLOOKUP(D210,'HK2'!D210:AF279,3,0))</f>
        <v>2</v>
      </c>
      <c r="G210" s="11">
        <f>IF(D210="","",VLOOKUP(D210,'HK1'!D210:AF279,4,0)+VLOOKUP(D210,'HK2'!D210:AF279,4,0))</f>
        <v>0</v>
      </c>
      <c r="H210" s="11">
        <f>IF(D210="","",VLOOKUP(D210,'HK1'!D210:AF279,5,0)+VLOOKUP(D210,'HK2'!D210:AF279,5,0))</f>
        <v>0</v>
      </c>
      <c r="I210" s="12">
        <f>IF(D210="","",VLOOKUP(D210,'HK1'!D210:AF279,6,0)+VLOOKUP(D210,'HK2'!D210:AF279,6,0))</f>
        <v>6</v>
      </c>
      <c r="J210" s="21">
        <f>IF(D210="","",VLOOKUP(D210,'HK1'!D210:AF279,7,0)+VLOOKUP(D210,'HK2'!D210:AF279,7,0))</f>
        <v>0</v>
      </c>
      <c r="K210" s="21">
        <f>IF(D210="","",VLOOKUP(D210,'HK1'!D210:AF279,8,0)+VLOOKUP(D210,'HK2'!D210:AF279,8,0))</f>
        <v>0</v>
      </c>
      <c r="L210" s="21">
        <f>IF(D210="","",VLOOKUP(D210,'HK1'!D210:AF279,9,0)+VLOOKUP(D210,'HK2'!D210:AF279,9,0))</f>
        <v>0</v>
      </c>
      <c r="M210" s="21">
        <f>IF(D210="","",VLOOKUP(D210,'HK1'!D210:AF279,10,0)+VLOOKUP(D210,'HK2'!D210:AF279,10,0))</f>
        <v>0</v>
      </c>
      <c r="N210" s="14">
        <f>IF(D210="","",VLOOKUP(D210,'HK1'!D210:AF279,11,0)+VLOOKUP(D210,'HK2'!D210:AF279,11,0))</f>
        <v>0</v>
      </c>
      <c r="O210" s="21">
        <f>IF(D210="","",VLOOKUP(D210,'HK1'!D210:AF279,12,0)+VLOOKUP(D210,'HK2'!D210:AF279,12,0))</f>
        <v>14</v>
      </c>
      <c r="P210" s="21">
        <f>IF(D210="","",VLOOKUP(D210,'HK1'!D210:AF279,13,0)+VLOOKUP(D210,'HK2'!D210:AF279,13,0))</f>
        <v>35</v>
      </c>
      <c r="Q210" s="14">
        <f>IF(D210="","",VLOOKUP(D210,'HK1'!D210:AF279,14,0)+VLOOKUP(D210,'HK2'!D210:AF279,14,0))</f>
        <v>2.4500000000000002</v>
      </c>
      <c r="R210" s="21">
        <f>IF(D210="","",VLOOKUP(D210,'HK1'!D210:AF279,15,0)+VLOOKUP(D210,'HK2'!D210:AF279,15,0))</f>
        <v>0</v>
      </c>
      <c r="S210" s="21">
        <f>IF(D210="","",VLOOKUP(D210,'HK1'!D210:AF279,16,0)+VLOOKUP(D210,'HK2'!D210:AF279,16,0))</f>
        <v>0</v>
      </c>
      <c r="T210" s="14">
        <f>IF(D210="","",VLOOKUP(D210,'HK1'!D210:AF279,17,0)+VLOOKUP(D210,'HK2'!D210:AF279,17,0))</f>
        <v>0</v>
      </c>
      <c r="U210" s="21">
        <f>IF(D210="","",VLOOKUP(D210,'HK1'!D210:AF279,18,0)+VLOOKUP(D210,'HK2'!D210:AF279,18,0))</f>
        <v>0</v>
      </c>
      <c r="V210" s="21">
        <f>IF(D210="","",VLOOKUP(D210,'HK1'!D210:AF279,19,0)+VLOOKUP(D210,'HK2'!D210:AF279,19,0))</f>
        <v>0</v>
      </c>
      <c r="W210" s="22">
        <f>IF(D210="","",VLOOKUP(D210,'HK1'!D210:AF279,20,0)+VLOOKUP(D210,'HK2'!D210:AF279,20,0))</f>
        <v>0</v>
      </c>
      <c r="X210" s="21">
        <f>IF(D210="","",VLOOKUP(D210,'HK1'!D210:AF279,21,0)+VLOOKUP(D210,'HK2'!D210:AF279,21,0))</f>
        <v>0</v>
      </c>
      <c r="Y210" s="21">
        <f>IF(D210="","",VLOOKUP(D210,'HK1'!D210:AF279,22,0)+VLOOKUP(D210,'HK2'!D210:AF279,22,0))</f>
        <v>0</v>
      </c>
      <c r="Z210" s="22">
        <f>IF(D210="","",VLOOKUP(D210,'HK1'!D210:AF279,23,0)+VLOOKUP(D210,'HK2'!D210:AF279,23,0))</f>
        <v>0</v>
      </c>
      <c r="AA210" s="21">
        <f>IF(D210="","",VLOOKUP(D210,'HK1'!D210:AF279,24,0)+VLOOKUP(D210,'HK2'!D210:AF279,24,0))</f>
        <v>0</v>
      </c>
      <c r="AB210" s="21">
        <f>IF(D210="","",VLOOKUP(D210,'HK1'!D210:AF279,25,0)+VLOOKUP(D210,'HK2'!D210:AF279,25,0))</f>
        <v>0</v>
      </c>
      <c r="AC210" s="22">
        <f>IF(D210="","",VLOOKUP(D210,'HK1'!D210:AF279,26,0)+VLOOKUP(D210,'HK2'!D210:AF279,26,0))</f>
        <v>0</v>
      </c>
      <c r="AD210" s="22">
        <f>IF(D210="","",VLOOKUP(D210,'HK1'!D210:AF279,27,0)+VLOOKUP(D210,'HK2'!D210:AF279,27,0))</f>
        <v>0</v>
      </c>
      <c r="AE210" s="22">
        <f>IF(D210="","",VLOOKUP(D210,'HK1'!D210:AF279,28,0)+VLOOKUP(D210,'HK2'!D210:AF279,28,0))</f>
        <v>0</v>
      </c>
      <c r="AF210" s="15">
        <f>IF(D210="","",VLOOKUP(D210,'HK1'!D210:AF279,29,0)+VLOOKUP(D210,'HK2'!D210:AF279,29,0))</f>
        <v>8.5</v>
      </c>
      <c r="AG210" s="16">
        <f t="shared" si="3"/>
        <v>28.3</v>
      </c>
    </row>
    <row r="211" spans="1:33">
      <c r="A211" s="8">
        <v>208</v>
      </c>
      <c r="B211" s="9">
        <v>1011009</v>
      </c>
      <c r="C211" s="9" t="s">
        <v>247</v>
      </c>
      <c r="D211" s="9" t="s">
        <v>248</v>
      </c>
      <c r="E211" s="10">
        <f>IF(D211="","",VLOOKUP(D211,'HK1'!D211:AF280,2,0)+VLOOKUP(D211,'HK2'!D211:AF280,2,0))</f>
        <v>6</v>
      </c>
      <c r="F211" s="11">
        <f>IF(D211="","",VLOOKUP(D211,'HK1'!D211:AF280,3,0)+VLOOKUP(D211,'HK2'!D211:AF280,3,0))</f>
        <v>0</v>
      </c>
      <c r="G211" s="11">
        <f>IF(D211="","",VLOOKUP(D211,'HK1'!D211:AF280,4,0)+VLOOKUP(D211,'HK2'!D211:AF280,4,0))</f>
        <v>2</v>
      </c>
      <c r="H211" s="11">
        <f>IF(D211="","",VLOOKUP(D211,'HK1'!D211:AF280,5,0)+VLOOKUP(D211,'HK2'!D211:AF280,5,0))</f>
        <v>0</v>
      </c>
      <c r="I211" s="12">
        <f>IF(D211="","",VLOOKUP(D211,'HK1'!D211:AF280,6,0)+VLOOKUP(D211,'HK2'!D211:AF280,6,0))</f>
        <v>12</v>
      </c>
      <c r="J211" s="21">
        <f>IF(D211="","",VLOOKUP(D211,'HK1'!D211:AF280,7,0)+VLOOKUP(D211,'HK2'!D211:AF280,7,0))</f>
        <v>12</v>
      </c>
      <c r="K211" s="21">
        <f>IF(D211="","",VLOOKUP(D211,'HK1'!D211:AF280,8,0)+VLOOKUP(D211,'HK2'!D211:AF280,8,0))</f>
        <v>10.8</v>
      </c>
      <c r="L211" s="21">
        <f>IF(D211="","",VLOOKUP(D211,'HK1'!D211:AF280,9,0)+VLOOKUP(D211,'HK2'!D211:AF280,9,0))</f>
        <v>0</v>
      </c>
      <c r="M211" s="21">
        <f>IF(D211="","",VLOOKUP(D211,'HK1'!D211:AF280,10,0)+VLOOKUP(D211,'HK2'!D211:AF280,10,0))</f>
        <v>1.6</v>
      </c>
      <c r="N211" s="14">
        <f>IF(D211="","",VLOOKUP(D211,'HK1'!D211:AF280,11,0)+VLOOKUP(D211,'HK2'!D211:AF280,11,0))</f>
        <v>24.4</v>
      </c>
      <c r="O211" s="21">
        <f>IF(D211="","",VLOOKUP(D211,'HK1'!D211:AF280,12,0)+VLOOKUP(D211,'HK2'!D211:AF280,12,0))</f>
        <v>136</v>
      </c>
      <c r="P211" s="21">
        <f>IF(D211="","",VLOOKUP(D211,'HK1'!D211:AF280,13,0)+VLOOKUP(D211,'HK2'!D211:AF280,13,0))</f>
        <v>196</v>
      </c>
      <c r="Q211" s="14">
        <f>IF(D211="","",VLOOKUP(D211,'HK1'!D211:AF280,14,0)+VLOOKUP(D211,'HK2'!D211:AF280,14,0))</f>
        <v>16.600000000000001</v>
      </c>
      <c r="R211" s="21">
        <f>IF(D211="","",VLOOKUP(D211,'HK1'!D211:AF280,15,0)+VLOOKUP(D211,'HK2'!D211:AF280,15,0))</f>
        <v>0</v>
      </c>
      <c r="S211" s="21">
        <f>IF(D211="","",VLOOKUP(D211,'HK1'!D211:AF280,16,0)+VLOOKUP(D211,'HK2'!D211:AF280,16,0))</f>
        <v>0</v>
      </c>
      <c r="T211" s="14">
        <f>IF(D211="","",VLOOKUP(D211,'HK1'!D211:AF280,17,0)+VLOOKUP(D211,'HK2'!D211:AF280,17,0))</f>
        <v>0</v>
      </c>
      <c r="U211" s="21">
        <f>IF(D211="","",VLOOKUP(D211,'HK1'!D211:AF280,18,0)+VLOOKUP(D211,'HK2'!D211:AF280,18,0))</f>
        <v>62</v>
      </c>
      <c r="V211" s="21">
        <f>IF(D211="","",VLOOKUP(D211,'HK1'!D211:AF280,19,0)+VLOOKUP(D211,'HK2'!D211:AF280,19,0))</f>
        <v>0</v>
      </c>
      <c r="W211" s="22">
        <f>IF(D211="","",VLOOKUP(D211,'HK1'!D211:AF280,20,0)+VLOOKUP(D211,'HK2'!D211:AF280,20,0))</f>
        <v>4.4285714285714288</v>
      </c>
      <c r="X211" s="21">
        <f>IF(D211="","",VLOOKUP(D211,'HK1'!D211:AF280,21,0)+VLOOKUP(D211,'HK2'!D211:AF280,21,0))</f>
        <v>0</v>
      </c>
      <c r="Y211" s="21">
        <f>IF(D211="","",VLOOKUP(D211,'HK1'!D211:AF280,22,0)+VLOOKUP(D211,'HK2'!D211:AF280,22,0))</f>
        <v>0</v>
      </c>
      <c r="Z211" s="22">
        <f>IF(D211="","",VLOOKUP(D211,'HK1'!D211:AF280,23,0)+VLOOKUP(D211,'HK2'!D211:AF280,23,0))</f>
        <v>0</v>
      </c>
      <c r="AA211" s="21">
        <f>IF(D211="","",VLOOKUP(D211,'HK1'!D211:AF280,24,0)+VLOOKUP(D211,'HK2'!D211:AF280,24,0))</f>
        <v>0</v>
      </c>
      <c r="AB211" s="21">
        <f>IF(D211="","",VLOOKUP(D211,'HK1'!D211:AF280,25,0)+VLOOKUP(D211,'HK2'!D211:AF280,25,0))</f>
        <v>0</v>
      </c>
      <c r="AC211" s="22">
        <f>IF(D211="","",VLOOKUP(D211,'HK1'!D211:AF280,26,0)+VLOOKUP(D211,'HK2'!D211:AF280,26,0))</f>
        <v>0</v>
      </c>
      <c r="AD211" s="22">
        <f>IF(D211="","",VLOOKUP(D211,'HK1'!D211:AF280,27,0)+VLOOKUP(D211,'HK2'!D211:AF280,27,0))</f>
        <v>0</v>
      </c>
      <c r="AE211" s="22">
        <f>IF(D211="","",VLOOKUP(D211,'HK1'!D211:AF280,28,0)+VLOOKUP(D211,'HK2'!D211:AF280,28,0))</f>
        <v>6</v>
      </c>
      <c r="AF211" s="15">
        <f>IF(D211="","",VLOOKUP(D211,'HK1'!D211:AF280,29,0)+VLOOKUP(D211,'HK2'!D211:AF280,29,0))</f>
        <v>63.4</v>
      </c>
      <c r="AG211" s="16">
        <f t="shared" si="3"/>
        <v>211.3</v>
      </c>
    </row>
    <row r="212" spans="1:33">
      <c r="A212" s="8">
        <v>209</v>
      </c>
      <c r="B212" s="9">
        <v>1011008</v>
      </c>
      <c r="C212" s="9" t="s">
        <v>247</v>
      </c>
      <c r="D212" s="9" t="s">
        <v>249</v>
      </c>
      <c r="E212" s="10">
        <f>IF(D212="","",VLOOKUP(D212,'HK1'!D212:AF281,2,0)+VLOOKUP(D212,'HK2'!D212:AF281,2,0))</f>
        <v>0</v>
      </c>
      <c r="F212" s="11">
        <f>IF(D212="","",VLOOKUP(D212,'HK1'!D212:AF281,3,0)+VLOOKUP(D212,'HK2'!D212:AF281,3,0))</f>
        <v>0</v>
      </c>
      <c r="G212" s="11">
        <f>IF(D212="","",VLOOKUP(D212,'HK1'!D212:AF281,4,0)+VLOOKUP(D212,'HK2'!D212:AF281,4,0))</f>
        <v>0</v>
      </c>
      <c r="H212" s="11">
        <f>IF(D212="","",VLOOKUP(D212,'HK1'!D212:AF281,5,0)+VLOOKUP(D212,'HK2'!D212:AF281,5,0))</f>
        <v>0</v>
      </c>
      <c r="I212" s="12">
        <f>IF(D212="","",VLOOKUP(D212,'HK1'!D212:AF281,6,0)+VLOOKUP(D212,'HK2'!D212:AF281,6,0))</f>
        <v>0</v>
      </c>
      <c r="J212" s="21">
        <f>IF(D212="","",VLOOKUP(D212,'HK1'!D212:AF281,7,0)+VLOOKUP(D212,'HK2'!D212:AF281,7,0))</f>
        <v>27.999999999999993</v>
      </c>
      <c r="K212" s="21">
        <f>IF(D212="","",VLOOKUP(D212,'HK1'!D212:AF281,8,0)+VLOOKUP(D212,'HK2'!D212:AF281,8,0))</f>
        <v>1.2</v>
      </c>
      <c r="L212" s="21">
        <f>IF(D212="","",VLOOKUP(D212,'HK1'!D212:AF281,9,0)+VLOOKUP(D212,'HK2'!D212:AF281,9,0))</f>
        <v>0</v>
      </c>
      <c r="M212" s="21">
        <f>IF(D212="","",VLOOKUP(D212,'HK1'!D212:AF281,10,0)+VLOOKUP(D212,'HK2'!D212:AF281,10,0))</f>
        <v>0</v>
      </c>
      <c r="N212" s="14">
        <f>IF(D212="","",VLOOKUP(D212,'HK1'!D212:AF281,11,0)+VLOOKUP(D212,'HK2'!D212:AF281,11,0))</f>
        <v>29.199999999999996</v>
      </c>
      <c r="O212" s="21">
        <f>IF(D212="","",VLOOKUP(D212,'HK1'!D212:AF281,12,0)+VLOOKUP(D212,'HK2'!D212:AF281,12,0))</f>
        <v>317</v>
      </c>
      <c r="P212" s="21">
        <f>IF(D212="","",VLOOKUP(D212,'HK1'!D212:AF281,13,0)+VLOOKUP(D212,'HK2'!D212:AF281,13,0))</f>
        <v>297</v>
      </c>
      <c r="Q212" s="14">
        <f>IF(D212="","",VLOOKUP(D212,'HK1'!D212:AF281,14,0)+VLOOKUP(D212,'HK2'!D212:AF281,14,0))</f>
        <v>30.7</v>
      </c>
      <c r="R212" s="21">
        <f>IF(D212="","",VLOOKUP(D212,'HK1'!D212:AF281,15,0)+VLOOKUP(D212,'HK2'!D212:AF281,15,0))</f>
        <v>0</v>
      </c>
      <c r="S212" s="21">
        <f>IF(D212="","",VLOOKUP(D212,'HK1'!D212:AF281,16,0)+VLOOKUP(D212,'HK2'!D212:AF281,16,0))</f>
        <v>0</v>
      </c>
      <c r="T212" s="14">
        <f>IF(D212="","",VLOOKUP(D212,'HK1'!D212:AF281,17,0)+VLOOKUP(D212,'HK2'!D212:AF281,17,0))</f>
        <v>0</v>
      </c>
      <c r="U212" s="21">
        <f>IF(D212="","",VLOOKUP(D212,'HK1'!D212:AF281,18,0)+VLOOKUP(D212,'HK2'!D212:AF281,18,0))</f>
        <v>63</v>
      </c>
      <c r="V212" s="21">
        <f>IF(D212="","",VLOOKUP(D212,'HK1'!D212:AF281,19,0)+VLOOKUP(D212,'HK2'!D212:AF281,19,0))</f>
        <v>0</v>
      </c>
      <c r="W212" s="22">
        <f>IF(D212="","",VLOOKUP(D212,'HK1'!D212:AF281,20,0)+VLOOKUP(D212,'HK2'!D212:AF281,20,0))</f>
        <v>4.5</v>
      </c>
      <c r="X212" s="21">
        <f>IF(D212="","",VLOOKUP(D212,'HK1'!D212:AF281,21,0)+VLOOKUP(D212,'HK2'!D212:AF281,21,0))</f>
        <v>0</v>
      </c>
      <c r="Y212" s="21">
        <f>IF(D212="","",VLOOKUP(D212,'HK1'!D212:AF281,22,0)+VLOOKUP(D212,'HK2'!D212:AF281,22,0))</f>
        <v>0</v>
      </c>
      <c r="Z212" s="22">
        <f>IF(D212="","",VLOOKUP(D212,'HK1'!D212:AF281,23,0)+VLOOKUP(D212,'HK2'!D212:AF281,23,0))</f>
        <v>0</v>
      </c>
      <c r="AA212" s="21">
        <f>IF(D212="","",VLOOKUP(D212,'HK1'!D212:AF281,24,0)+VLOOKUP(D212,'HK2'!D212:AF281,24,0))</f>
        <v>0</v>
      </c>
      <c r="AB212" s="21">
        <f>IF(D212="","",VLOOKUP(D212,'HK1'!D212:AF281,25,0)+VLOOKUP(D212,'HK2'!D212:AF281,25,0))</f>
        <v>0</v>
      </c>
      <c r="AC212" s="22">
        <f>IF(D212="","",VLOOKUP(D212,'HK1'!D212:AF281,26,0)+VLOOKUP(D212,'HK2'!D212:AF281,26,0))</f>
        <v>0</v>
      </c>
      <c r="AD212" s="22">
        <f>IF(D212="","",VLOOKUP(D212,'HK1'!D212:AF281,27,0)+VLOOKUP(D212,'HK2'!D212:AF281,27,0))</f>
        <v>0</v>
      </c>
      <c r="AE212" s="22">
        <f>IF(D212="","",VLOOKUP(D212,'HK1'!D212:AF281,28,0)+VLOOKUP(D212,'HK2'!D212:AF281,28,0))</f>
        <v>1.6</v>
      </c>
      <c r="AF212" s="15">
        <f>IF(D212="","",VLOOKUP(D212,'HK1'!D212:AF281,29,0)+VLOOKUP(D212,'HK2'!D212:AF281,29,0))</f>
        <v>66.099999999999994</v>
      </c>
      <c r="AG212" s="16">
        <f t="shared" si="3"/>
        <v>220.3</v>
      </c>
    </row>
    <row r="213" spans="1:33">
      <c r="A213" s="8">
        <v>210</v>
      </c>
      <c r="B213" s="9">
        <v>1011001</v>
      </c>
      <c r="C213" s="9" t="s">
        <v>247</v>
      </c>
      <c r="D213" s="9" t="s">
        <v>250</v>
      </c>
      <c r="E213" s="10">
        <f>IF(D213="","",VLOOKUP(D213,'HK1'!D213:AF282,2,0)+VLOOKUP(D213,'HK2'!D213:AF282,2,0))</f>
        <v>2</v>
      </c>
      <c r="F213" s="11">
        <f>IF(D213="","",VLOOKUP(D213,'HK1'!D213:AF282,3,0)+VLOOKUP(D213,'HK2'!D213:AF282,3,0))</f>
        <v>0</v>
      </c>
      <c r="G213" s="11">
        <f>IF(D213="","",VLOOKUP(D213,'HK1'!D213:AF282,4,0)+VLOOKUP(D213,'HK2'!D213:AF282,4,0))</f>
        <v>0</v>
      </c>
      <c r="H213" s="11">
        <f>IF(D213="","",VLOOKUP(D213,'HK1'!D213:AF282,5,0)+VLOOKUP(D213,'HK2'!D213:AF282,5,0))</f>
        <v>0</v>
      </c>
      <c r="I213" s="12">
        <f>IF(D213="","",VLOOKUP(D213,'HK1'!D213:AF282,6,0)+VLOOKUP(D213,'HK2'!D213:AF282,6,0))</f>
        <v>2</v>
      </c>
      <c r="J213" s="21">
        <f>IF(D213="","",VLOOKUP(D213,'HK1'!D213:AF282,7,0)+VLOOKUP(D213,'HK2'!D213:AF282,7,0))</f>
        <v>9.6</v>
      </c>
      <c r="K213" s="21">
        <f>IF(D213="","",VLOOKUP(D213,'HK1'!D213:AF282,8,0)+VLOOKUP(D213,'HK2'!D213:AF282,8,0))</f>
        <v>4.8</v>
      </c>
      <c r="L213" s="21">
        <f>IF(D213="","",VLOOKUP(D213,'HK1'!D213:AF282,9,0)+VLOOKUP(D213,'HK2'!D213:AF282,9,0))</f>
        <v>0</v>
      </c>
      <c r="M213" s="21">
        <f>IF(D213="","",VLOOKUP(D213,'HK1'!D213:AF282,10,0)+VLOOKUP(D213,'HK2'!D213:AF282,10,0))</f>
        <v>0</v>
      </c>
      <c r="N213" s="14">
        <f>IF(D213="","",VLOOKUP(D213,'HK1'!D213:AF282,11,0)+VLOOKUP(D213,'HK2'!D213:AF282,11,0))</f>
        <v>14.399999999999999</v>
      </c>
      <c r="O213" s="21">
        <f>IF(D213="","",VLOOKUP(D213,'HK1'!D213:AF282,12,0)+VLOOKUP(D213,'HK2'!D213:AF282,12,0))</f>
        <v>285</v>
      </c>
      <c r="P213" s="21">
        <f>IF(D213="","",VLOOKUP(D213,'HK1'!D213:AF282,13,0)+VLOOKUP(D213,'HK2'!D213:AF282,13,0))</f>
        <v>268</v>
      </c>
      <c r="Q213" s="14">
        <f>IF(D213="","",VLOOKUP(D213,'HK1'!D213:AF282,14,0)+VLOOKUP(D213,'HK2'!D213:AF282,14,0))</f>
        <v>27.650000000000002</v>
      </c>
      <c r="R213" s="21">
        <f>IF(D213="","",VLOOKUP(D213,'HK1'!D213:AF282,15,0)+VLOOKUP(D213,'HK2'!D213:AF282,15,0))</f>
        <v>0</v>
      </c>
      <c r="S213" s="21">
        <f>IF(D213="","",VLOOKUP(D213,'HK1'!D213:AF282,16,0)+VLOOKUP(D213,'HK2'!D213:AF282,16,0))</f>
        <v>0</v>
      </c>
      <c r="T213" s="14">
        <f>IF(D213="","",VLOOKUP(D213,'HK1'!D213:AF282,17,0)+VLOOKUP(D213,'HK2'!D213:AF282,17,0))</f>
        <v>0</v>
      </c>
      <c r="U213" s="21">
        <f>IF(D213="","",VLOOKUP(D213,'HK1'!D213:AF282,18,0)+VLOOKUP(D213,'HK2'!D213:AF282,18,0))</f>
        <v>0</v>
      </c>
      <c r="V213" s="21">
        <f>IF(D213="","",VLOOKUP(D213,'HK1'!D213:AF282,19,0)+VLOOKUP(D213,'HK2'!D213:AF282,19,0))</f>
        <v>63</v>
      </c>
      <c r="W213" s="22">
        <f>IF(D213="","",VLOOKUP(D213,'HK1'!D213:AF282,20,0)+VLOOKUP(D213,'HK2'!D213:AF282,20,0))</f>
        <v>4.5</v>
      </c>
      <c r="X213" s="21">
        <f>IF(D213="","",VLOOKUP(D213,'HK1'!D213:AF282,21,0)+VLOOKUP(D213,'HK2'!D213:AF282,21,0))</f>
        <v>0</v>
      </c>
      <c r="Y213" s="21">
        <f>IF(D213="","",VLOOKUP(D213,'HK1'!D213:AF282,22,0)+VLOOKUP(D213,'HK2'!D213:AF282,22,0))</f>
        <v>0</v>
      </c>
      <c r="Z213" s="22">
        <f>IF(D213="","",VLOOKUP(D213,'HK1'!D213:AF282,23,0)+VLOOKUP(D213,'HK2'!D213:AF282,23,0))</f>
        <v>0</v>
      </c>
      <c r="AA213" s="21">
        <f>IF(D213="","",VLOOKUP(D213,'HK1'!D213:AF282,24,0)+VLOOKUP(D213,'HK2'!D213:AF282,24,0))</f>
        <v>0</v>
      </c>
      <c r="AB213" s="21">
        <f>IF(D213="","",VLOOKUP(D213,'HK1'!D213:AF282,25,0)+VLOOKUP(D213,'HK2'!D213:AF282,25,0))</f>
        <v>0</v>
      </c>
      <c r="AC213" s="22">
        <f>IF(D213="","",VLOOKUP(D213,'HK1'!D213:AF282,26,0)+VLOOKUP(D213,'HK2'!D213:AF282,26,0))</f>
        <v>0</v>
      </c>
      <c r="AD213" s="22">
        <f>IF(D213="","",VLOOKUP(D213,'HK1'!D213:AF282,27,0)+VLOOKUP(D213,'HK2'!D213:AF282,27,0))</f>
        <v>1.2</v>
      </c>
      <c r="AE213" s="22">
        <f>IF(D213="","",VLOOKUP(D213,'HK1'!D213:AF282,28,0)+VLOOKUP(D213,'HK2'!D213:AF282,28,0))</f>
        <v>0</v>
      </c>
      <c r="AF213" s="15">
        <f>IF(D213="","",VLOOKUP(D213,'HK1'!D213:AF282,29,0)+VLOOKUP(D213,'HK2'!D213:AF282,29,0))</f>
        <v>49.8</v>
      </c>
      <c r="AG213" s="16">
        <f t="shared" si="3"/>
        <v>166</v>
      </c>
    </row>
    <row r="214" spans="1:33">
      <c r="A214" s="8">
        <v>211</v>
      </c>
      <c r="B214" s="9">
        <v>1011006</v>
      </c>
      <c r="C214" s="9" t="s">
        <v>247</v>
      </c>
      <c r="D214" s="9" t="s">
        <v>251</v>
      </c>
      <c r="E214" s="10">
        <f>IF(D214="","",VLOOKUP(D214,'HK1'!D214:AF283,2,0)+VLOOKUP(D214,'HK2'!D214:AF283,2,0))</f>
        <v>0</v>
      </c>
      <c r="F214" s="11">
        <f>IF(D214="","",VLOOKUP(D214,'HK1'!D214:AF283,3,0)+VLOOKUP(D214,'HK2'!D214:AF283,3,0))</f>
        <v>0</v>
      </c>
      <c r="G214" s="11">
        <f>IF(D214="","",VLOOKUP(D214,'HK1'!D214:AF283,4,0)+VLOOKUP(D214,'HK2'!D214:AF283,4,0))</f>
        <v>0</v>
      </c>
      <c r="H214" s="11">
        <f>IF(D214="","",VLOOKUP(D214,'HK1'!D214:AF283,5,0)+VLOOKUP(D214,'HK2'!D214:AF283,5,0))</f>
        <v>0</v>
      </c>
      <c r="I214" s="12">
        <f>IF(D214="","",VLOOKUP(D214,'HK1'!D214:AF283,6,0)+VLOOKUP(D214,'HK2'!D214:AF283,6,0))</f>
        <v>0</v>
      </c>
      <c r="J214" s="21">
        <f>IF(D214="","",VLOOKUP(D214,'HK1'!D214:AF283,7,0)+VLOOKUP(D214,'HK2'!D214:AF283,7,0))</f>
        <v>4.8</v>
      </c>
      <c r="K214" s="21">
        <f>IF(D214="","",VLOOKUP(D214,'HK1'!D214:AF283,8,0)+VLOOKUP(D214,'HK2'!D214:AF283,8,0))</f>
        <v>21.599999999999998</v>
      </c>
      <c r="L214" s="21">
        <f>IF(D214="","",VLOOKUP(D214,'HK1'!D214:AF283,9,0)+VLOOKUP(D214,'HK2'!D214:AF283,9,0))</f>
        <v>0</v>
      </c>
      <c r="M214" s="21">
        <f>IF(D214="","",VLOOKUP(D214,'HK1'!D214:AF283,10,0)+VLOOKUP(D214,'HK2'!D214:AF283,10,0))</f>
        <v>0</v>
      </c>
      <c r="N214" s="14">
        <f>IF(D214="","",VLOOKUP(D214,'HK1'!D214:AF283,11,0)+VLOOKUP(D214,'HK2'!D214:AF283,11,0))</f>
        <v>26.4</v>
      </c>
      <c r="O214" s="21">
        <f>IF(D214="","",VLOOKUP(D214,'HK1'!D214:AF283,12,0)+VLOOKUP(D214,'HK2'!D214:AF283,12,0))</f>
        <v>114</v>
      </c>
      <c r="P214" s="21">
        <f>IF(D214="","",VLOOKUP(D214,'HK1'!D214:AF283,13,0)+VLOOKUP(D214,'HK2'!D214:AF283,13,0))</f>
        <v>173</v>
      </c>
      <c r="Q214" s="14">
        <f>IF(D214="","",VLOOKUP(D214,'HK1'!D214:AF283,14,0)+VLOOKUP(D214,'HK2'!D214:AF283,14,0))</f>
        <v>14.35</v>
      </c>
      <c r="R214" s="21">
        <f>IF(D214="","",VLOOKUP(D214,'HK1'!D214:AF283,15,0)+VLOOKUP(D214,'HK2'!D214:AF283,15,0))</f>
        <v>0</v>
      </c>
      <c r="S214" s="21">
        <f>IF(D214="","",VLOOKUP(D214,'HK1'!D214:AF283,16,0)+VLOOKUP(D214,'HK2'!D214:AF283,16,0))</f>
        <v>0</v>
      </c>
      <c r="T214" s="14">
        <f>IF(D214="","",VLOOKUP(D214,'HK1'!D214:AF283,17,0)+VLOOKUP(D214,'HK2'!D214:AF283,17,0))</f>
        <v>0</v>
      </c>
      <c r="U214" s="21">
        <f>IF(D214="","",VLOOKUP(D214,'HK1'!D214:AF283,18,0)+VLOOKUP(D214,'HK2'!D214:AF283,18,0))</f>
        <v>0</v>
      </c>
      <c r="V214" s="21">
        <f>IF(D214="","",VLOOKUP(D214,'HK1'!D214:AF283,19,0)+VLOOKUP(D214,'HK2'!D214:AF283,19,0))</f>
        <v>62</v>
      </c>
      <c r="W214" s="22">
        <f>IF(D214="","",VLOOKUP(D214,'HK1'!D214:AF283,20,0)+VLOOKUP(D214,'HK2'!D214:AF283,20,0))</f>
        <v>4.4285714285714288</v>
      </c>
      <c r="X214" s="21">
        <f>IF(D214="","",VLOOKUP(D214,'HK1'!D214:AF283,21,0)+VLOOKUP(D214,'HK2'!D214:AF283,21,0))</f>
        <v>0</v>
      </c>
      <c r="Y214" s="21">
        <f>IF(D214="","",VLOOKUP(D214,'HK1'!D214:AF283,22,0)+VLOOKUP(D214,'HK2'!D214:AF283,22,0))</f>
        <v>0</v>
      </c>
      <c r="Z214" s="22">
        <f>IF(D214="","",VLOOKUP(D214,'HK1'!D214:AF283,23,0)+VLOOKUP(D214,'HK2'!D214:AF283,23,0))</f>
        <v>0</v>
      </c>
      <c r="AA214" s="21">
        <f>IF(D214="","",VLOOKUP(D214,'HK1'!D214:AF283,24,0)+VLOOKUP(D214,'HK2'!D214:AF283,24,0))</f>
        <v>0</v>
      </c>
      <c r="AB214" s="21">
        <f>IF(D214="","",VLOOKUP(D214,'HK1'!D214:AF283,25,0)+VLOOKUP(D214,'HK2'!D214:AF283,25,0))</f>
        <v>0</v>
      </c>
      <c r="AC214" s="22">
        <f>IF(D214="","",VLOOKUP(D214,'HK1'!D214:AF283,26,0)+VLOOKUP(D214,'HK2'!D214:AF283,26,0))</f>
        <v>0</v>
      </c>
      <c r="AD214" s="22">
        <f>IF(D214="","",VLOOKUP(D214,'HK1'!D214:AF283,27,0)+VLOOKUP(D214,'HK2'!D214:AF283,27,0))</f>
        <v>1.2</v>
      </c>
      <c r="AE214" s="22">
        <f>IF(D214="","",VLOOKUP(D214,'HK1'!D214:AF283,28,0)+VLOOKUP(D214,'HK2'!D214:AF283,28,0))</f>
        <v>0</v>
      </c>
      <c r="AF214" s="15">
        <f>IF(D214="","",VLOOKUP(D214,'HK1'!D214:AF283,29,0)+VLOOKUP(D214,'HK2'!D214:AF283,29,0))</f>
        <v>46.400000000000006</v>
      </c>
      <c r="AG214" s="16">
        <f t="shared" si="3"/>
        <v>154.69999999999999</v>
      </c>
    </row>
    <row r="215" spans="1:33">
      <c r="A215" s="8">
        <v>212</v>
      </c>
      <c r="B215" s="9">
        <v>1011012</v>
      </c>
      <c r="C215" s="9" t="s">
        <v>247</v>
      </c>
      <c r="D215" s="9" t="s">
        <v>252</v>
      </c>
      <c r="E215" s="10">
        <f>IF(D215="","",VLOOKUP(D215,'HK1'!D215:AF284,2,0)+VLOOKUP(D215,'HK2'!D215:AF284,2,0))</f>
        <v>0</v>
      </c>
      <c r="F215" s="11">
        <f>IF(D215="","",VLOOKUP(D215,'HK1'!D215:AF284,3,0)+VLOOKUP(D215,'HK2'!D215:AF284,3,0))</f>
        <v>2</v>
      </c>
      <c r="G215" s="11">
        <f>IF(D215="","",VLOOKUP(D215,'HK1'!D215:AF284,4,0)+VLOOKUP(D215,'HK2'!D215:AF284,4,0))</f>
        <v>0</v>
      </c>
      <c r="H215" s="11">
        <f>IF(D215="","",VLOOKUP(D215,'HK1'!D215:AF284,5,0)+VLOOKUP(D215,'HK2'!D215:AF284,5,0))</f>
        <v>0</v>
      </c>
      <c r="I215" s="12">
        <f>IF(D215="","",VLOOKUP(D215,'HK1'!D215:AF284,6,0)+VLOOKUP(D215,'HK2'!D215:AF284,6,0))</f>
        <v>4</v>
      </c>
      <c r="J215" s="21">
        <f>IF(D215="","",VLOOKUP(D215,'HK1'!D215:AF284,7,0)+VLOOKUP(D215,'HK2'!D215:AF284,7,0))</f>
        <v>4.8</v>
      </c>
      <c r="K215" s="21">
        <f>IF(D215="","",VLOOKUP(D215,'HK1'!D215:AF284,8,0)+VLOOKUP(D215,'HK2'!D215:AF284,8,0))</f>
        <v>0</v>
      </c>
      <c r="L215" s="21">
        <f>IF(D215="","",VLOOKUP(D215,'HK1'!D215:AF284,9,0)+VLOOKUP(D215,'HK2'!D215:AF284,9,0))</f>
        <v>0</v>
      </c>
      <c r="M215" s="21">
        <f>IF(D215="","",VLOOKUP(D215,'HK1'!D215:AF284,10,0)+VLOOKUP(D215,'HK2'!D215:AF284,10,0))</f>
        <v>0</v>
      </c>
      <c r="N215" s="14">
        <f>IF(D215="","",VLOOKUP(D215,'HK1'!D215:AF284,11,0)+VLOOKUP(D215,'HK2'!D215:AF284,11,0))</f>
        <v>4.8</v>
      </c>
      <c r="O215" s="21">
        <f>IF(D215="","",VLOOKUP(D215,'HK1'!D215:AF284,12,0)+VLOOKUP(D215,'HK2'!D215:AF284,12,0))</f>
        <v>399</v>
      </c>
      <c r="P215" s="21">
        <f>IF(D215="","",VLOOKUP(D215,'HK1'!D215:AF284,13,0)+VLOOKUP(D215,'HK2'!D215:AF284,13,0))</f>
        <v>329</v>
      </c>
      <c r="Q215" s="14">
        <f>IF(D215="","",VLOOKUP(D215,'HK1'!D215:AF284,14,0)+VLOOKUP(D215,'HK2'!D215:AF284,14,0))</f>
        <v>36.400000000000006</v>
      </c>
      <c r="R215" s="21">
        <f>IF(D215="","",VLOOKUP(D215,'HK1'!D215:AF284,15,0)+VLOOKUP(D215,'HK2'!D215:AF284,15,0))</f>
        <v>0</v>
      </c>
      <c r="S215" s="21">
        <f>IF(D215="","",VLOOKUP(D215,'HK1'!D215:AF284,16,0)+VLOOKUP(D215,'HK2'!D215:AF284,16,0))</f>
        <v>0</v>
      </c>
      <c r="T215" s="14">
        <f>IF(D215="","",VLOOKUP(D215,'HK1'!D215:AF284,17,0)+VLOOKUP(D215,'HK2'!D215:AF284,17,0))</f>
        <v>0</v>
      </c>
      <c r="U215" s="21">
        <f>IF(D215="","",VLOOKUP(D215,'HK1'!D215:AF284,18,0)+VLOOKUP(D215,'HK2'!D215:AF284,18,0))</f>
        <v>0</v>
      </c>
      <c r="V215" s="21">
        <f>IF(D215="","",VLOOKUP(D215,'HK1'!D215:AF284,19,0)+VLOOKUP(D215,'HK2'!D215:AF284,19,0))</f>
        <v>0</v>
      </c>
      <c r="W215" s="22">
        <f>IF(D215="","",VLOOKUP(D215,'HK1'!D215:AF284,20,0)+VLOOKUP(D215,'HK2'!D215:AF284,20,0))</f>
        <v>0</v>
      </c>
      <c r="X215" s="21">
        <f>IF(D215="","",VLOOKUP(D215,'HK1'!D215:AF284,21,0)+VLOOKUP(D215,'HK2'!D215:AF284,21,0))</f>
        <v>0</v>
      </c>
      <c r="Y215" s="21">
        <f>IF(D215="","",VLOOKUP(D215,'HK1'!D215:AF284,22,0)+VLOOKUP(D215,'HK2'!D215:AF284,22,0))</f>
        <v>0</v>
      </c>
      <c r="Z215" s="22">
        <f>IF(D215="","",VLOOKUP(D215,'HK1'!D215:AF284,23,0)+VLOOKUP(D215,'HK2'!D215:AF284,23,0))</f>
        <v>0</v>
      </c>
      <c r="AA215" s="21">
        <f>IF(D215="","",VLOOKUP(D215,'HK1'!D215:AF284,24,0)+VLOOKUP(D215,'HK2'!D215:AF284,24,0))</f>
        <v>0</v>
      </c>
      <c r="AB215" s="21">
        <f>IF(D215="","",VLOOKUP(D215,'HK1'!D215:AF284,25,0)+VLOOKUP(D215,'HK2'!D215:AF284,25,0))</f>
        <v>0</v>
      </c>
      <c r="AC215" s="22">
        <f>IF(D215="","",VLOOKUP(D215,'HK1'!D215:AF284,26,0)+VLOOKUP(D215,'HK2'!D215:AF284,26,0))</f>
        <v>0</v>
      </c>
      <c r="AD215" s="22">
        <f>IF(D215="","",VLOOKUP(D215,'HK1'!D215:AF284,27,0)+VLOOKUP(D215,'HK2'!D215:AF284,27,0))</f>
        <v>1.2</v>
      </c>
      <c r="AE215" s="22">
        <f>IF(D215="","",VLOOKUP(D215,'HK1'!D215:AF284,28,0)+VLOOKUP(D215,'HK2'!D215:AF284,28,0))</f>
        <v>23.2</v>
      </c>
      <c r="AF215" s="15">
        <f>IF(D215="","",VLOOKUP(D215,'HK1'!D215:AF284,29,0)+VLOOKUP(D215,'HK2'!D215:AF284,29,0))</f>
        <v>69.7</v>
      </c>
      <c r="AG215" s="16">
        <f t="shared" si="3"/>
        <v>232.3</v>
      </c>
    </row>
    <row r="216" spans="1:33">
      <c r="A216" s="8">
        <v>213</v>
      </c>
      <c r="B216" s="9">
        <v>1011016</v>
      </c>
      <c r="C216" s="9" t="s">
        <v>247</v>
      </c>
      <c r="D216" s="9" t="s">
        <v>253</v>
      </c>
      <c r="E216" s="10">
        <f>IF(D216="","",VLOOKUP(D216,'HK1'!D216:AF285,2,0)+VLOOKUP(D216,'HK2'!D216:AF285,2,0))</f>
        <v>0</v>
      </c>
      <c r="F216" s="11">
        <f>IF(D216="","",VLOOKUP(D216,'HK1'!D216:AF285,3,0)+VLOOKUP(D216,'HK2'!D216:AF285,3,0))</f>
        <v>0</v>
      </c>
      <c r="G216" s="11">
        <f>IF(D216="","",VLOOKUP(D216,'HK1'!D216:AF285,4,0)+VLOOKUP(D216,'HK2'!D216:AF285,4,0))</f>
        <v>0</v>
      </c>
      <c r="H216" s="11">
        <f>IF(D216="","",VLOOKUP(D216,'HK1'!D216:AF285,5,0)+VLOOKUP(D216,'HK2'!D216:AF285,5,0))</f>
        <v>0</v>
      </c>
      <c r="I216" s="12">
        <f>IF(D216="","",VLOOKUP(D216,'HK1'!D216:AF285,6,0)+VLOOKUP(D216,'HK2'!D216:AF285,6,0))</f>
        <v>0</v>
      </c>
      <c r="J216" s="21">
        <f>IF(D216="","",VLOOKUP(D216,'HK1'!D216:AF285,7,0)+VLOOKUP(D216,'HK2'!D216:AF285,7,0))</f>
        <v>0</v>
      </c>
      <c r="K216" s="21">
        <f>IF(D216="","",VLOOKUP(D216,'HK1'!D216:AF285,8,0)+VLOOKUP(D216,'HK2'!D216:AF285,8,0))</f>
        <v>11.999999999999998</v>
      </c>
      <c r="L216" s="21">
        <f>IF(D216="","",VLOOKUP(D216,'HK1'!D216:AF285,9,0)+VLOOKUP(D216,'HK2'!D216:AF285,9,0))</f>
        <v>0</v>
      </c>
      <c r="M216" s="21">
        <f>IF(D216="","",VLOOKUP(D216,'HK1'!D216:AF285,10,0)+VLOOKUP(D216,'HK2'!D216:AF285,10,0))</f>
        <v>0</v>
      </c>
      <c r="N216" s="14">
        <f>IF(D216="","",VLOOKUP(D216,'HK1'!D216:AF285,11,0)+VLOOKUP(D216,'HK2'!D216:AF285,11,0))</f>
        <v>11.999999999999998</v>
      </c>
      <c r="O216" s="21">
        <f>IF(D216="","",VLOOKUP(D216,'HK1'!D216:AF285,12,0)+VLOOKUP(D216,'HK2'!D216:AF285,12,0))</f>
        <v>367</v>
      </c>
      <c r="P216" s="21">
        <f>IF(D216="","",VLOOKUP(D216,'HK1'!D216:AF285,13,0)+VLOOKUP(D216,'HK2'!D216:AF285,13,0))</f>
        <v>322</v>
      </c>
      <c r="Q216" s="14">
        <f>IF(D216="","",VLOOKUP(D216,'HK1'!D216:AF285,14,0)+VLOOKUP(D216,'HK2'!D216:AF285,14,0))</f>
        <v>34.450000000000003</v>
      </c>
      <c r="R216" s="21">
        <f>IF(D216="","",VLOOKUP(D216,'HK1'!D216:AF285,15,0)+VLOOKUP(D216,'HK2'!D216:AF285,15,0))</f>
        <v>0</v>
      </c>
      <c r="S216" s="21">
        <f>IF(D216="","",VLOOKUP(D216,'HK1'!D216:AF285,16,0)+VLOOKUP(D216,'HK2'!D216:AF285,16,0))</f>
        <v>0</v>
      </c>
      <c r="T216" s="14">
        <f>IF(D216="","",VLOOKUP(D216,'HK1'!D216:AF285,17,0)+VLOOKUP(D216,'HK2'!D216:AF285,17,0))</f>
        <v>0</v>
      </c>
      <c r="U216" s="21">
        <f>IF(D216="","",VLOOKUP(D216,'HK1'!D216:AF285,18,0)+VLOOKUP(D216,'HK2'!D216:AF285,18,0))</f>
        <v>0</v>
      </c>
      <c r="V216" s="21">
        <f>IF(D216="","",VLOOKUP(D216,'HK1'!D216:AF285,19,0)+VLOOKUP(D216,'HK2'!D216:AF285,19,0))</f>
        <v>0</v>
      </c>
      <c r="W216" s="22">
        <f>IF(D216="","",VLOOKUP(D216,'HK1'!D216:AF285,20,0)+VLOOKUP(D216,'HK2'!D216:AF285,20,0))</f>
        <v>0</v>
      </c>
      <c r="X216" s="21">
        <f>IF(D216="","",VLOOKUP(D216,'HK1'!D216:AF285,21,0)+VLOOKUP(D216,'HK2'!D216:AF285,21,0))</f>
        <v>0</v>
      </c>
      <c r="Y216" s="21">
        <f>IF(D216="","",VLOOKUP(D216,'HK1'!D216:AF285,22,0)+VLOOKUP(D216,'HK2'!D216:AF285,22,0))</f>
        <v>0</v>
      </c>
      <c r="Z216" s="22">
        <f>IF(D216="","",VLOOKUP(D216,'HK1'!D216:AF285,23,0)+VLOOKUP(D216,'HK2'!D216:AF285,23,0))</f>
        <v>0</v>
      </c>
      <c r="AA216" s="21">
        <f>IF(D216="","",VLOOKUP(D216,'HK1'!D216:AF285,24,0)+VLOOKUP(D216,'HK2'!D216:AF285,24,0))</f>
        <v>0</v>
      </c>
      <c r="AB216" s="21">
        <f>IF(D216="","",VLOOKUP(D216,'HK1'!D216:AF285,25,0)+VLOOKUP(D216,'HK2'!D216:AF285,25,0))</f>
        <v>0</v>
      </c>
      <c r="AC216" s="22">
        <f>IF(D216="","",VLOOKUP(D216,'HK1'!D216:AF285,26,0)+VLOOKUP(D216,'HK2'!D216:AF285,26,0))</f>
        <v>0</v>
      </c>
      <c r="AD216" s="22">
        <f>IF(D216="","",VLOOKUP(D216,'HK1'!D216:AF285,27,0)+VLOOKUP(D216,'HK2'!D216:AF285,27,0))</f>
        <v>0</v>
      </c>
      <c r="AE216" s="22">
        <f>IF(D216="","",VLOOKUP(D216,'HK1'!D216:AF285,28,0)+VLOOKUP(D216,'HK2'!D216:AF285,28,0))</f>
        <v>0</v>
      </c>
      <c r="AF216" s="15">
        <f>IF(D216="","",VLOOKUP(D216,'HK1'!D216:AF285,29,0)+VLOOKUP(D216,'HK2'!D216:AF285,29,0))</f>
        <v>46.5</v>
      </c>
      <c r="AG216" s="16">
        <f t="shared" si="3"/>
        <v>155</v>
      </c>
    </row>
    <row r="217" spans="1:33">
      <c r="A217" s="8">
        <v>214</v>
      </c>
      <c r="B217" s="9">
        <v>1011013</v>
      </c>
      <c r="C217" s="9" t="s">
        <v>247</v>
      </c>
      <c r="D217" s="9" t="s">
        <v>254</v>
      </c>
      <c r="E217" s="10">
        <f>IF(D217="","",VLOOKUP(D217,'HK1'!D217:AF286,2,0)+VLOOKUP(D217,'HK2'!D217:AF286,2,0))</f>
        <v>1</v>
      </c>
      <c r="F217" s="11">
        <f>IF(D217="","",VLOOKUP(D217,'HK1'!D217:AF286,3,0)+VLOOKUP(D217,'HK2'!D217:AF286,3,0))</f>
        <v>0</v>
      </c>
      <c r="G217" s="11">
        <f>IF(D217="","",VLOOKUP(D217,'HK1'!D217:AF286,4,0)+VLOOKUP(D217,'HK2'!D217:AF286,4,0))</f>
        <v>0</v>
      </c>
      <c r="H217" s="11">
        <f>IF(D217="","",VLOOKUP(D217,'HK1'!D217:AF286,5,0)+VLOOKUP(D217,'HK2'!D217:AF286,5,0))</f>
        <v>0</v>
      </c>
      <c r="I217" s="12">
        <f>IF(D217="","",VLOOKUP(D217,'HK1'!D217:AF286,6,0)+VLOOKUP(D217,'HK2'!D217:AF286,6,0))</f>
        <v>1</v>
      </c>
      <c r="J217" s="21">
        <f>IF(D217="","",VLOOKUP(D217,'HK1'!D217:AF286,7,0)+VLOOKUP(D217,'HK2'!D217:AF286,7,0))</f>
        <v>22.799999999999997</v>
      </c>
      <c r="K217" s="21">
        <f>IF(D217="","",VLOOKUP(D217,'HK1'!D217:AF286,8,0)+VLOOKUP(D217,'HK2'!D217:AF286,8,0))</f>
        <v>2</v>
      </c>
      <c r="L217" s="21">
        <f>IF(D217="","",VLOOKUP(D217,'HK1'!D217:AF286,9,0)+VLOOKUP(D217,'HK2'!D217:AF286,9,0))</f>
        <v>1.6</v>
      </c>
      <c r="M217" s="21">
        <f>IF(D217="","",VLOOKUP(D217,'HK1'!D217:AF286,10,0)+VLOOKUP(D217,'HK2'!D217:AF286,10,0))</f>
        <v>0</v>
      </c>
      <c r="N217" s="14">
        <f>IF(D217="","",VLOOKUP(D217,'HK1'!D217:AF286,11,0)+VLOOKUP(D217,'HK2'!D217:AF286,11,0))</f>
        <v>26.4</v>
      </c>
      <c r="O217" s="21">
        <f>IF(D217="","",VLOOKUP(D217,'HK1'!D217:AF286,12,0)+VLOOKUP(D217,'HK2'!D217:AF286,12,0))</f>
        <v>520</v>
      </c>
      <c r="P217" s="21">
        <f>IF(D217="","",VLOOKUP(D217,'HK1'!D217:AF286,13,0)+VLOOKUP(D217,'HK2'!D217:AF286,13,0))</f>
        <v>482</v>
      </c>
      <c r="Q217" s="14">
        <f>IF(D217="","",VLOOKUP(D217,'HK1'!D217:AF286,14,0)+VLOOKUP(D217,'HK2'!D217:AF286,14,0))</f>
        <v>50.099999999999994</v>
      </c>
      <c r="R217" s="21">
        <f>IF(D217="","",VLOOKUP(D217,'HK1'!D217:AF286,15,0)+VLOOKUP(D217,'HK2'!D217:AF286,15,0))</f>
        <v>0</v>
      </c>
      <c r="S217" s="21">
        <f>IF(D217="","",VLOOKUP(D217,'HK1'!D217:AF286,16,0)+VLOOKUP(D217,'HK2'!D217:AF286,16,0))</f>
        <v>0</v>
      </c>
      <c r="T217" s="14">
        <f>IF(D217="","",VLOOKUP(D217,'HK1'!D217:AF286,17,0)+VLOOKUP(D217,'HK2'!D217:AF286,17,0))</f>
        <v>0</v>
      </c>
      <c r="U217" s="21">
        <f>IF(D217="","",VLOOKUP(D217,'HK1'!D217:AF286,18,0)+VLOOKUP(D217,'HK2'!D217:AF286,18,0))</f>
        <v>0</v>
      </c>
      <c r="V217" s="21">
        <f>IF(D217="","",VLOOKUP(D217,'HK1'!D217:AF286,19,0)+VLOOKUP(D217,'HK2'!D217:AF286,19,0))</f>
        <v>0</v>
      </c>
      <c r="W217" s="22">
        <f>IF(D217="","",VLOOKUP(D217,'HK1'!D217:AF286,20,0)+VLOOKUP(D217,'HK2'!D217:AF286,20,0))</f>
        <v>0</v>
      </c>
      <c r="X217" s="21">
        <f>IF(D217="","",VLOOKUP(D217,'HK1'!D217:AF286,21,0)+VLOOKUP(D217,'HK2'!D217:AF286,21,0))</f>
        <v>0</v>
      </c>
      <c r="Y217" s="21">
        <f>IF(D217="","",VLOOKUP(D217,'HK1'!D217:AF286,22,0)+VLOOKUP(D217,'HK2'!D217:AF286,22,0))</f>
        <v>0</v>
      </c>
      <c r="Z217" s="22">
        <f>IF(D217="","",VLOOKUP(D217,'HK1'!D217:AF286,23,0)+VLOOKUP(D217,'HK2'!D217:AF286,23,0))</f>
        <v>0</v>
      </c>
      <c r="AA217" s="21">
        <f>IF(D217="","",VLOOKUP(D217,'HK1'!D217:AF286,24,0)+VLOOKUP(D217,'HK2'!D217:AF286,24,0))</f>
        <v>0</v>
      </c>
      <c r="AB217" s="21">
        <f>IF(D217="","",VLOOKUP(D217,'HK1'!D217:AF286,25,0)+VLOOKUP(D217,'HK2'!D217:AF286,25,0))</f>
        <v>0</v>
      </c>
      <c r="AC217" s="22">
        <f>IF(D217="","",VLOOKUP(D217,'HK1'!D217:AF286,26,0)+VLOOKUP(D217,'HK2'!D217:AF286,26,0))</f>
        <v>0</v>
      </c>
      <c r="AD217" s="22">
        <f>IF(D217="","",VLOOKUP(D217,'HK1'!D217:AF286,27,0)+VLOOKUP(D217,'HK2'!D217:AF286,27,0))</f>
        <v>1.2</v>
      </c>
      <c r="AE217" s="22">
        <f>IF(D217="","",VLOOKUP(D217,'HK1'!D217:AF286,28,0)+VLOOKUP(D217,'HK2'!D217:AF286,28,0))</f>
        <v>1.2</v>
      </c>
      <c r="AF217" s="15">
        <f>IF(D217="","",VLOOKUP(D217,'HK1'!D217:AF286,29,0)+VLOOKUP(D217,'HK2'!D217:AF286,29,0))</f>
        <v>80</v>
      </c>
      <c r="AG217" s="16">
        <f t="shared" si="3"/>
        <v>266.7</v>
      </c>
    </row>
    <row r="218" spans="1:33">
      <c r="A218" s="8">
        <v>215</v>
      </c>
      <c r="B218" s="9">
        <v>1011005</v>
      </c>
      <c r="C218" s="9" t="s">
        <v>247</v>
      </c>
      <c r="D218" s="9" t="s">
        <v>255</v>
      </c>
      <c r="E218" s="10">
        <f>IF(D218="","",VLOOKUP(D218,'HK1'!D218:AF287,2,0)+VLOOKUP(D218,'HK2'!D218:AF287,2,0))</f>
        <v>0</v>
      </c>
      <c r="F218" s="11">
        <f>IF(D218="","",VLOOKUP(D218,'HK1'!D218:AF287,3,0)+VLOOKUP(D218,'HK2'!D218:AF287,3,0))</f>
        <v>0</v>
      </c>
      <c r="G218" s="11">
        <f>IF(D218="","",VLOOKUP(D218,'HK1'!D218:AF287,4,0)+VLOOKUP(D218,'HK2'!D218:AF287,4,0))</f>
        <v>0</v>
      </c>
      <c r="H218" s="11">
        <f>IF(D218="","",VLOOKUP(D218,'HK1'!D218:AF287,5,0)+VLOOKUP(D218,'HK2'!D218:AF287,5,0))</f>
        <v>0</v>
      </c>
      <c r="I218" s="12">
        <f>IF(D218="","",VLOOKUP(D218,'HK1'!D218:AF287,6,0)+VLOOKUP(D218,'HK2'!D218:AF287,6,0))</f>
        <v>0</v>
      </c>
      <c r="J218" s="21">
        <f>IF(D218="","",VLOOKUP(D218,'HK1'!D218:AF287,7,0)+VLOOKUP(D218,'HK2'!D218:AF287,7,0))</f>
        <v>18.399999999999999</v>
      </c>
      <c r="K218" s="21">
        <f>IF(D218="","",VLOOKUP(D218,'HK1'!D218:AF287,8,0)+VLOOKUP(D218,'HK2'!D218:AF287,8,0))</f>
        <v>2</v>
      </c>
      <c r="L218" s="21">
        <f>IF(D218="","",VLOOKUP(D218,'HK1'!D218:AF287,9,0)+VLOOKUP(D218,'HK2'!D218:AF287,9,0))</f>
        <v>1.6</v>
      </c>
      <c r="M218" s="21">
        <f>IF(D218="","",VLOOKUP(D218,'HK1'!D218:AF287,10,0)+VLOOKUP(D218,'HK2'!D218:AF287,10,0))</f>
        <v>0</v>
      </c>
      <c r="N218" s="14">
        <f>IF(D218="","",VLOOKUP(D218,'HK1'!D218:AF287,11,0)+VLOOKUP(D218,'HK2'!D218:AF287,11,0))</f>
        <v>22</v>
      </c>
      <c r="O218" s="21">
        <f>IF(D218="","",VLOOKUP(D218,'HK1'!D218:AF287,12,0)+VLOOKUP(D218,'HK2'!D218:AF287,12,0))</f>
        <v>424</v>
      </c>
      <c r="P218" s="21">
        <f>IF(D218="","",VLOOKUP(D218,'HK1'!D218:AF287,13,0)+VLOOKUP(D218,'HK2'!D218:AF287,13,0))</f>
        <v>417</v>
      </c>
      <c r="Q218" s="14">
        <f>IF(D218="","",VLOOKUP(D218,'HK1'!D218:AF287,14,0)+VLOOKUP(D218,'HK2'!D218:AF287,14,0))</f>
        <v>42.05</v>
      </c>
      <c r="R218" s="21">
        <f>IF(D218="","",VLOOKUP(D218,'HK1'!D218:AF287,15,0)+VLOOKUP(D218,'HK2'!D218:AF287,15,0))</f>
        <v>0</v>
      </c>
      <c r="S218" s="21">
        <f>IF(D218="","",VLOOKUP(D218,'HK1'!D218:AF287,16,0)+VLOOKUP(D218,'HK2'!D218:AF287,16,0))</f>
        <v>0</v>
      </c>
      <c r="T218" s="14">
        <f>IF(D218="","",VLOOKUP(D218,'HK1'!D218:AF287,17,0)+VLOOKUP(D218,'HK2'!D218:AF287,17,0))</f>
        <v>0</v>
      </c>
      <c r="U218" s="21">
        <f>IF(D218="","",VLOOKUP(D218,'HK1'!D218:AF287,18,0)+VLOOKUP(D218,'HK2'!D218:AF287,18,0))</f>
        <v>0</v>
      </c>
      <c r="V218" s="21">
        <f>IF(D218="","",VLOOKUP(D218,'HK1'!D218:AF287,19,0)+VLOOKUP(D218,'HK2'!D218:AF287,19,0))</f>
        <v>0</v>
      </c>
      <c r="W218" s="22">
        <f>IF(D218="","",VLOOKUP(D218,'HK1'!D218:AF287,20,0)+VLOOKUP(D218,'HK2'!D218:AF287,20,0))</f>
        <v>0</v>
      </c>
      <c r="X218" s="21">
        <f>IF(D218="","",VLOOKUP(D218,'HK1'!D218:AF287,21,0)+VLOOKUP(D218,'HK2'!D218:AF287,21,0))</f>
        <v>0</v>
      </c>
      <c r="Y218" s="21">
        <f>IF(D218="","",VLOOKUP(D218,'HK1'!D218:AF287,22,0)+VLOOKUP(D218,'HK2'!D218:AF287,22,0))</f>
        <v>0</v>
      </c>
      <c r="Z218" s="22">
        <f>IF(D218="","",VLOOKUP(D218,'HK1'!D218:AF287,23,0)+VLOOKUP(D218,'HK2'!D218:AF287,23,0))</f>
        <v>0</v>
      </c>
      <c r="AA218" s="21">
        <f>IF(D218="","",VLOOKUP(D218,'HK1'!D218:AF287,24,0)+VLOOKUP(D218,'HK2'!D218:AF287,24,0))</f>
        <v>0</v>
      </c>
      <c r="AB218" s="21">
        <f>IF(D218="","",VLOOKUP(D218,'HK1'!D218:AF287,25,0)+VLOOKUP(D218,'HK2'!D218:AF287,25,0))</f>
        <v>0</v>
      </c>
      <c r="AC218" s="22">
        <f>IF(D218="","",VLOOKUP(D218,'HK1'!D218:AF287,26,0)+VLOOKUP(D218,'HK2'!D218:AF287,26,0))</f>
        <v>0</v>
      </c>
      <c r="AD218" s="22">
        <f>IF(D218="","",VLOOKUP(D218,'HK1'!D218:AF287,27,0)+VLOOKUP(D218,'HK2'!D218:AF287,27,0))</f>
        <v>1.2</v>
      </c>
      <c r="AE218" s="22">
        <f>IF(D218="","",VLOOKUP(D218,'HK1'!D218:AF287,28,0)+VLOOKUP(D218,'HK2'!D218:AF287,28,0))</f>
        <v>0</v>
      </c>
      <c r="AF218" s="15">
        <f>IF(D218="","",VLOOKUP(D218,'HK1'!D218:AF287,29,0)+VLOOKUP(D218,'HK2'!D218:AF287,29,0))</f>
        <v>65.3</v>
      </c>
      <c r="AG218" s="16">
        <f t="shared" si="3"/>
        <v>217.7</v>
      </c>
    </row>
    <row r="219" spans="1:33">
      <c r="A219" s="8">
        <v>216</v>
      </c>
      <c r="B219" s="9">
        <v>1011010</v>
      </c>
      <c r="C219" s="9" t="s">
        <v>247</v>
      </c>
      <c r="D219" s="9" t="s">
        <v>256</v>
      </c>
      <c r="E219" s="10">
        <f>IF(D219="","",VLOOKUP(D219,'HK1'!D219:AF288,2,0)+VLOOKUP(D219,'HK2'!D219:AF288,2,0))</f>
        <v>8</v>
      </c>
      <c r="F219" s="11">
        <f>IF(D219="","",VLOOKUP(D219,'HK1'!D219:AF288,3,0)+VLOOKUP(D219,'HK2'!D219:AF288,3,0))</f>
        <v>0</v>
      </c>
      <c r="G219" s="11">
        <f>IF(D219="","",VLOOKUP(D219,'HK1'!D219:AF288,4,0)+VLOOKUP(D219,'HK2'!D219:AF288,4,0))</f>
        <v>0</v>
      </c>
      <c r="H219" s="11">
        <f>IF(D219="","",VLOOKUP(D219,'HK1'!D219:AF288,5,0)+VLOOKUP(D219,'HK2'!D219:AF288,5,0))</f>
        <v>0</v>
      </c>
      <c r="I219" s="12">
        <f>IF(D219="","",VLOOKUP(D219,'HK1'!D219:AF288,6,0)+VLOOKUP(D219,'HK2'!D219:AF288,6,0))</f>
        <v>8</v>
      </c>
      <c r="J219" s="21">
        <f>IF(D219="","",VLOOKUP(D219,'HK1'!D219:AF288,7,0)+VLOOKUP(D219,'HK2'!D219:AF288,7,0))</f>
        <v>16.799999999999997</v>
      </c>
      <c r="K219" s="21">
        <f>IF(D219="","",VLOOKUP(D219,'HK1'!D219:AF288,8,0)+VLOOKUP(D219,'HK2'!D219:AF288,8,0))</f>
        <v>0</v>
      </c>
      <c r="L219" s="21">
        <f>IF(D219="","",VLOOKUP(D219,'HK1'!D219:AF288,9,0)+VLOOKUP(D219,'HK2'!D219:AF288,9,0))</f>
        <v>1.6</v>
      </c>
      <c r="M219" s="21">
        <f>IF(D219="","",VLOOKUP(D219,'HK1'!D219:AF288,10,0)+VLOOKUP(D219,'HK2'!D219:AF288,10,0))</f>
        <v>0</v>
      </c>
      <c r="N219" s="14">
        <f>IF(D219="","",VLOOKUP(D219,'HK1'!D219:AF288,11,0)+VLOOKUP(D219,'HK2'!D219:AF288,11,0))</f>
        <v>18.399999999999999</v>
      </c>
      <c r="O219" s="21">
        <f>IF(D219="","",VLOOKUP(D219,'HK1'!D219:AF288,12,0)+VLOOKUP(D219,'HK2'!D219:AF288,12,0))</f>
        <v>482</v>
      </c>
      <c r="P219" s="21">
        <f>IF(D219="","",VLOOKUP(D219,'HK1'!D219:AF288,13,0)+VLOOKUP(D219,'HK2'!D219:AF288,13,0))</f>
        <v>515</v>
      </c>
      <c r="Q219" s="14">
        <f>IF(D219="","",VLOOKUP(D219,'HK1'!D219:AF288,14,0)+VLOOKUP(D219,'HK2'!D219:AF288,14,0))</f>
        <v>49.849999999999994</v>
      </c>
      <c r="R219" s="21">
        <f>IF(D219="","",VLOOKUP(D219,'HK1'!D219:AF288,15,0)+VLOOKUP(D219,'HK2'!D219:AF288,15,0))</f>
        <v>0</v>
      </c>
      <c r="S219" s="21">
        <f>IF(D219="","",VLOOKUP(D219,'HK1'!D219:AF288,16,0)+VLOOKUP(D219,'HK2'!D219:AF288,16,0))</f>
        <v>0</v>
      </c>
      <c r="T219" s="14">
        <f>IF(D219="","",VLOOKUP(D219,'HK1'!D219:AF288,17,0)+VLOOKUP(D219,'HK2'!D219:AF288,17,0))</f>
        <v>0</v>
      </c>
      <c r="U219" s="21">
        <f>IF(D219="","",VLOOKUP(D219,'HK1'!D219:AF288,18,0)+VLOOKUP(D219,'HK2'!D219:AF288,18,0))</f>
        <v>0</v>
      </c>
      <c r="V219" s="21">
        <f>IF(D219="","",VLOOKUP(D219,'HK1'!D219:AF288,19,0)+VLOOKUP(D219,'HK2'!D219:AF288,19,0))</f>
        <v>0</v>
      </c>
      <c r="W219" s="22">
        <f>IF(D219="","",VLOOKUP(D219,'HK1'!D219:AF288,20,0)+VLOOKUP(D219,'HK2'!D219:AF288,20,0))</f>
        <v>0</v>
      </c>
      <c r="X219" s="21">
        <f>IF(D219="","",VLOOKUP(D219,'HK1'!D219:AF288,21,0)+VLOOKUP(D219,'HK2'!D219:AF288,21,0))</f>
        <v>0</v>
      </c>
      <c r="Y219" s="21">
        <f>IF(D219="","",VLOOKUP(D219,'HK1'!D219:AF288,22,0)+VLOOKUP(D219,'HK2'!D219:AF288,22,0))</f>
        <v>0</v>
      </c>
      <c r="Z219" s="22">
        <f>IF(D219="","",VLOOKUP(D219,'HK1'!D219:AF288,23,0)+VLOOKUP(D219,'HK2'!D219:AF288,23,0))</f>
        <v>0</v>
      </c>
      <c r="AA219" s="21">
        <f>IF(D219="","",VLOOKUP(D219,'HK1'!D219:AF288,24,0)+VLOOKUP(D219,'HK2'!D219:AF288,24,0))</f>
        <v>0</v>
      </c>
      <c r="AB219" s="21">
        <f>IF(D219="","",VLOOKUP(D219,'HK1'!D219:AF288,25,0)+VLOOKUP(D219,'HK2'!D219:AF288,25,0))</f>
        <v>0</v>
      </c>
      <c r="AC219" s="22">
        <f>IF(D219="","",VLOOKUP(D219,'HK1'!D219:AF288,26,0)+VLOOKUP(D219,'HK2'!D219:AF288,26,0))</f>
        <v>0</v>
      </c>
      <c r="AD219" s="22">
        <f>IF(D219="","",VLOOKUP(D219,'HK1'!D219:AF288,27,0)+VLOOKUP(D219,'HK2'!D219:AF288,27,0))</f>
        <v>2.4</v>
      </c>
      <c r="AE219" s="22">
        <f>IF(D219="","",VLOOKUP(D219,'HK1'!D219:AF288,28,0)+VLOOKUP(D219,'HK2'!D219:AF288,28,0))</f>
        <v>10.8</v>
      </c>
      <c r="AF219" s="15">
        <f>IF(D219="","",VLOOKUP(D219,'HK1'!D219:AF288,29,0)+VLOOKUP(D219,'HK2'!D219:AF288,29,0))</f>
        <v>89.5</v>
      </c>
      <c r="AG219" s="16">
        <f t="shared" si="3"/>
        <v>298.3</v>
      </c>
    </row>
    <row r="220" spans="1:33">
      <c r="A220" s="8">
        <v>217</v>
      </c>
      <c r="B220" s="9">
        <v>1011002</v>
      </c>
      <c r="C220" s="9" t="s">
        <v>247</v>
      </c>
      <c r="D220" s="9" t="s">
        <v>257</v>
      </c>
      <c r="E220" s="10">
        <f>IF(D220="","",VLOOKUP(D220,'HK1'!D220:AF289,2,0)+VLOOKUP(D220,'HK2'!D220:AF289,2,0))</f>
        <v>2</v>
      </c>
      <c r="F220" s="11">
        <f>IF(D220="","",VLOOKUP(D220,'HK1'!D220:AF289,3,0)+VLOOKUP(D220,'HK2'!D220:AF289,3,0))</f>
        <v>0</v>
      </c>
      <c r="G220" s="11">
        <f>IF(D220="","",VLOOKUP(D220,'HK1'!D220:AF289,4,0)+VLOOKUP(D220,'HK2'!D220:AF289,4,0))</f>
        <v>0</v>
      </c>
      <c r="H220" s="11">
        <f>IF(D220="","",VLOOKUP(D220,'HK1'!D220:AF289,5,0)+VLOOKUP(D220,'HK2'!D220:AF289,5,0))</f>
        <v>0</v>
      </c>
      <c r="I220" s="12">
        <f>IF(D220="","",VLOOKUP(D220,'HK1'!D220:AF289,6,0)+VLOOKUP(D220,'HK2'!D220:AF289,6,0))</f>
        <v>2</v>
      </c>
      <c r="J220" s="21">
        <f>IF(D220="","",VLOOKUP(D220,'HK1'!D220:AF289,7,0)+VLOOKUP(D220,'HK2'!D220:AF289,7,0))</f>
        <v>12.799999999999999</v>
      </c>
      <c r="K220" s="21">
        <f>IF(D220="","",VLOOKUP(D220,'HK1'!D220:AF289,8,0)+VLOOKUP(D220,'HK2'!D220:AF289,8,0))</f>
        <v>0</v>
      </c>
      <c r="L220" s="21">
        <f>IF(D220="","",VLOOKUP(D220,'HK1'!D220:AF289,9,0)+VLOOKUP(D220,'HK2'!D220:AF289,9,0))</f>
        <v>0</v>
      </c>
      <c r="M220" s="21">
        <f>IF(D220="","",VLOOKUP(D220,'HK1'!D220:AF289,10,0)+VLOOKUP(D220,'HK2'!D220:AF289,10,0))</f>
        <v>0</v>
      </c>
      <c r="N220" s="14">
        <f>IF(D220="","",VLOOKUP(D220,'HK1'!D220:AF289,11,0)+VLOOKUP(D220,'HK2'!D220:AF289,11,0))</f>
        <v>12.799999999999999</v>
      </c>
      <c r="O220" s="21">
        <f>IF(D220="","",VLOOKUP(D220,'HK1'!D220:AF289,12,0)+VLOOKUP(D220,'HK2'!D220:AF289,12,0))</f>
        <v>322</v>
      </c>
      <c r="P220" s="21">
        <f>IF(D220="","",VLOOKUP(D220,'HK1'!D220:AF289,13,0)+VLOOKUP(D220,'HK2'!D220:AF289,13,0))</f>
        <v>399</v>
      </c>
      <c r="Q220" s="14">
        <f>IF(D220="","",VLOOKUP(D220,'HK1'!D220:AF289,14,0)+VLOOKUP(D220,'HK2'!D220:AF289,14,0))</f>
        <v>36.050000000000004</v>
      </c>
      <c r="R220" s="21">
        <f>IF(D220="","",VLOOKUP(D220,'HK1'!D220:AF289,15,0)+VLOOKUP(D220,'HK2'!D220:AF289,15,0))</f>
        <v>0</v>
      </c>
      <c r="S220" s="21">
        <f>IF(D220="","",VLOOKUP(D220,'HK1'!D220:AF289,16,0)+VLOOKUP(D220,'HK2'!D220:AF289,16,0))</f>
        <v>0</v>
      </c>
      <c r="T220" s="14">
        <f>IF(D220="","",VLOOKUP(D220,'HK1'!D220:AF289,17,0)+VLOOKUP(D220,'HK2'!D220:AF289,17,0))</f>
        <v>0</v>
      </c>
      <c r="U220" s="21">
        <f>IF(D220="","",VLOOKUP(D220,'HK1'!D220:AF289,18,0)+VLOOKUP(D220,'HK2'!D220:AF289,18,0))</f>
        <v>0</v>
      </c>
      <c r="V220" s="21">
        <f>IF(D220="","",VLOOKUP(D220,'HK1'!D220:AF289,19,0)+VLOOKUP(D220,'HK2'!D220:AF289,19,0))</f>
        <v>0</v>
      </c>
      <c r="W220" s="22">
        <f>IF(D220="","",VLOOKUP(D220,'HK1'!D220:AF289,20,0)+VLOOKUP(D220,'HK2'!D220:AF289,20,0))</f>
        <v>0</v>
      </c>
      <c r="X220" s="21">
        <f>IF(D220="","",VLOOKUP(D220,'HK1'!D220:AF289,21,0)+VLOOKUP(D220,'HK2'!D220:AF289,21,0))</f>
        <v>0</v>
      </c>
      <c r="Y220" s="21">
        <f>IF(D220="","",VLOOKUP(D220,'HK1'!D220:AF289,22,0)+VLOOKUP(D220,'HK2'!D220:AF289,22,0))</f>
        <v>0</v>
      </c>
      <c r="Z220" s="22">
        <f>IF(D220="","",VLOOKUP(D220,'HK1'!D220:AF289,23,0)+VLOOKUP(D220,'HK2'!D220:AF289,23,0))</f>
        <v>0</v>
      </c>
      <c r="AA220" s="21">
        <f>IF(D220="","",VLOOKUP(D220,'HK1'!D220:AF289,24,0)+VLOOKUP(D220,'HK2'!D220:AF289,24,0))</f>
        <v>0</v>
      </c>
      <c r="AB220" s="21">
        <f>IF(D220="","",VLOOKUP(D220,'HK1'!D220:AF289,25,0)+VLOOKUP(D220,'HK2'!D220:AF289,25,0))</f>
        <v>0</v>
      </c>
      <c r="AC220" s="22">
        <f>IF(D220="","",VLOOKUP(D220,'HK1'!D220:AF289,26,0)+VLOOKUP(D220,'HK2'!D220:AF289,26,0))</f>
        <v>0</v>
      </c>
      <c r="AD220" s="22">
        <f>IF(D220="","",VLOOKUP(D220,'HK1'!D220:AF289,27,0)+VLOOKUP(D220,'HK2'!D220:AF289,27,0))</f>
        <v>1.2</v>
      </c>
      <c r="AE220" s="22">
        <f>IF(D220="","",VLOOKUP(D220,'HK1'!D220:AF289,28,0)+VLOOKUP(D220,'HK2'!D220:AF289,28,0))</f>
        <v>11.6</v>
      </c>
      <c r="AF220" s="15">
        <f>IF(D220="","",VLOOKUP(D220,'HK1'!D220:AF289,29,0)+VLOOKUP(D220,'HK2'!D220:AF289,29,0))</f>
        <v>63.7</v>
      </c>
      <c r="AG220" s="16">
        <f t="shared" si="3"/>
        <v>212.3</v>
      </c>
    </row>
    <row r="221" spans="1:33">
      <c r="A221" s="8">
        <v>218</v>
      </c>
      <c r="B221" s="9">
        <v>1011011</v>
      </c>
      <c r="C221" s="9" t="s">
        <v>247</v>
      </c>
      <c r="D221" s="9" t="s">
        <v>258</v>
      </c>
      <c r="E221" s="10">
        <f>IF(D221="","",VLOOKUP(D221,'HK1'!D221:AF290,2,0)+VLOOKUP(D221,'HK2'!D221:AF290,2,0))</f>
        <v>0</v>
      </c>
      <c r="F221" s="11">
        <f>IF(D221="","",VLOOKUP(D221,'HK1'!D221:AF290,3,0)+VLOOKUP(D221,'HK2'!D221:AF290,3,0))</f>
        <v>0</v>
      </c>
      <c r="G221" s="11">
        <f>IF(D221="","",VLOOKUP(D221,'HK1'!D221:AF290,4,0)+VLOOKUP(D221,'HK2'!D221:AF290,4,0))</f>
        <v>0</v>
      </c>
      <c r="H221" s="11">
        <f>IF(D221="","",VLOOKUP(D221,'HK1'!D221:AF290,5,0)+VLOOKUP(D221,'HK2'!D221:AF290,5,0))</f>
        <v>0</v>
      </c>
      <c r="I221" s="12">
        <f>IF(D221="","",VLOOKUP(D221,'HK1'!D221:AF290,6,0)+VLOOKUP(D221,'HK2'!D221:AF290,6,0))</f>
        <v>0</v>
      </c>
      <c r="J221" s="21">
        <f>IF(D221="","",VLOOKUP(D221,'HK1'!D221:AF290,7,0)+VLOOKUP(D221,'HK2'!D221:AF290,7,0))</f>
        <v>3.5999999999999996</v>
      </c>
      <c r="K221" s="21">
        <f>IF(D221="","",VLOOKUP(D221,'HK1'!D221:AF290,8,0)+VLOOKUP(D221,'HK2'!D221:AF290,8,0))</f>
        <v>20.799999999999997</v>
      </c>
      <c r="L221" s="21">
        <f>IF(D221="","",VLOOKUP(D221,'HK1'!D221:AF290,9,0)+VLOOKUP(D221,'HK2'!D221:AF290,9,0))</f>
        <v>0</v>
      </c>
      <c r="M221" s="21">
        <f>IF(D221="","",VLOOKUP(D221,'HK1'!D221:AF290,10,0)+VLOOKUP(D221,'HK2'!D221:AF290,10,0))</f>
        <v>1.6</v>
      </c>
      <c r="N221" s="14">
        <f>IF(D221="","",VLOOKUP(D221,'HK1'!D221:AF290,11,0)+VLOOKUP(D221,'HK2'!D221:AF290,11,0))</f>
        <v>25.999999999999996</v>
      </c>
      <c r="O221" s="21">
        <f>IF(D221="","",VLOOKUP(D221,'HK1'!D221:AF290,12,0)+VLOOKUP(D221,'HK2'!D221:AF290,12,0))</f>
        <v>480</v>
      </c>
      <c r="P221" s="21">
        <f>IF(D221="","",VLOOKUP(D221,'HK1'!D221:AF290,13,0)+VLOOKUP(D221,'HK2'!D221:AF290,13,0))</f>
        <v>468</v>
      </c>
      <c r="Q221" s="14">
        <f>IF(D221="","",VLOOKUP(D221,'HK1'!D221:AF290,14,0)+VLOOKUP(D221,'HK2'!D221:AF290,14,0))</f>
        <v>47.400000000000006</v>
      </c>
      <c r="R221" s="21">
        <f>IF(D221="","",VLOOKUP(D221,'HK1'!D221:AF290,15,0)+VLOOKUP(D221,'HK2'!D221:AF290,15,0))</f>
        <v>0</v>
      </c>
      <c r="S221" s="21">
        <f>IF(D221="","",VLOOKUP(D221,'HK1'!D221:AF290,16,0)+VLOOKUP(D221,'HK2'!D221:AF290,16,0))</f>
        <v>0</v>
      </c>
      <c r="T221" s="14">
        <f>IF(D221="","",VLOOKUP(D221,'HK1'!D221:AF290,17,0)+VLOOKUP(D221,'HK2'!D221:AF290,17,0))</f>
        <v>0</v>
      </c>
      <c r="U221" s="21">
        <f>IF(D221="","",VLOOKUP(D221,'HK1'!D221:AF290,18,0)+VLOOKUP(D221,'HK2'!D221:AF290,18,0))</f>
        <v>0</v>
      </c>
      <c r="V221" s="21">
        <f>IF(D221="","",VLOOKUP(D221,'HK1'!D221:AF290,19,0)+VLOOKUP(D221,'HK2'!D221:AF290,19,0))</f>
        <v>0</v>
      </c>
      <c r="W221" s="22">
        <f>IF(D221="","",VLOOKUP(D221,'HK1'!D221:AF290,20,0)+VLOOKUP(D221,'HK2'!D221:AF290,20,0))</f>
        <v>0</v>
      </c>
      <c r="X221" s="21">
        <f>IF(D221="","",VLOOKUP(D221,'HK1'!D221:AF290,21,0)+VLOOKUP(D221,'HK2'!D221:AF290,21,0))</f>
        <v>0</v>
      </c>
      <c r="Y221" s="21">
        <f>IF(D221="","",VLOOKUP(D221,'HK1'!D221:AF290,22,0)+VLOOKUP(D221,'HK2'!D221:AF290,22,0))</f>
        <v>0</v>
      </c>
      <c r="Z221" s="22">
        <f>IF(D221="","",VLOOKUP(D221,'HK1'!D221:AF290,23,0)+VLOOKUP(D221,'HK2'!D221:AF290,23,0))</f>
        <v>0</v>
      </c>
      <c r="AA221" s="21">
        <f>IF(D221="","",VLOOKUP(D221,'HK1'!D221:AF290,24,0)+VLOOKUP(D221,'HK2'!D221:AF290,24,0))</f>
        <v>0</v>
      </c>
      <c r="AB221" s="21">
        <f>IF(D221="","",VLOOKUP(D221,'HK1'!D221:AF290,25,0)+VLOOKUP(D221,'HK2'!D221:AF290,25,0))</f>
        <v>0</v>
      </c>
      <c r="AC221" s="22">
        <f>IF(D221="","",VLOOKUP(D221,'HK1'!D221:AF290,26,0)+VLOOKUP(D221,'HK2'!D221:AF290,26,0))</f>
        <v>0</v>
      </c>
      <c r="AD221" s="22">
        <f>IF(D221="","",VLOOKUP(D221,'HK1'!D221:AF290,27,0)+VLOOKUP(D221,'HK2'!D221:AF290,27,0))</f>
        <v>1.2</v>
      </c>
      <c r="AE221" s="22">
        <f>IF(D221="","",VLOOKUP(D221,'HK1'!D221:AF290,28,0)+VLOOKUP(D221,'HK2'!D221:AF290,28,0))</f>
        <v>0</v>
      </c>
      <c r="AF221" s="15">
        <f>IF(D221="","",VLOOKUP(D221,'HK1'!D221:AF290,29,0)+VLOOKUP(D221,'HK2'!D221:AF290,29,0))</f>
        <v>74.7</v>
      </c>
      <c r="AG221" s="16">
        <f t="shared" si="3"/>
        <v>249</v>
      </c>
    </row>
    <row r="222" spans="1:33">
      <c r="A222" s="8">
        <v>219</v>
      </c>
      <c r="B222" s="9">
        <v>1010005</v>
      </c>
      <c r="C222" s="9" t="s">
        <v>247</v>
      </c>
      <c r="D222" s="9" t="s">
        <v>259</v>
      </c>
      <c r="E222" s="10">
        <f>IF(D222="","",VLOOKUP(D222,'HK1'!D222:AF291,2,0)+VLOOKUP(D222,'HK2'!D222:AF291,2,0))</f>
        <v>17</v>
      </c>
      <c r="F222" s="11">
        <f>IF(D222="","",VLOOKUP(D222,'HK1'!D222:AF291,3,0)+VLOOKUP(D222,'HK2'!D222:AF291,3,0))</f>
        <v>0</v>
      </c>
      <c r="G222" s="11">
        <f>IF(D222="","",VLOOKUP(D222,'HK1'!D222:AF291,4,0)+VLOOKUP(D222,'HK2'!D222:AF291,4,0))</f>
        <v>0</v>
      </c>
      <c r="H222" s="11">
        <f>IF(D222="","",VLOOKUP(D222,'HK1'!D222:AF291,5,0)+VLOOKUP(D222,'HK2'!D222:AF291,5,0))</f>
        <v>0</v>
      </c>
      <c r="I222" s="12">
        <f>IF(D222="","",VLOOKUP(D222,'HK1'!D222:AF291,6,0)+VLOOKUP(D222,'HK2'!D222:AF291,6,0))</f>
        <v>17</v>
      </c>
      <c r="J222" s="21">
        <f>IF(D222="","",VLOOKUP(D222,'HK1'!D222:AF291,7,0)+VLOOKUP(D222,'HK2'!D222:AF291,7,0))</f>
        <v>10.8</v>
      </c>
      <c r="K222" s="21">
        <f>IF(D222="","",VLOOKUP(D222,'HK1'!D222:AF291,8,0)+VLOOKUP(D222,'HK2'!D222:AF291,8,0))</f>
        <v>1.2</v>
      </c>
      <c r="L222" s="21">
        <f>IF(D222="","",VLOOKUP(D222,'HK1'!D222:AF291,9,0)+VLOOKUP(D222,'HK2'!D222:AF291,9,0))</f>
        <v>0</v>
      </c>
      <c r="M222" s="21">
        <f>IF(D222="","",VLOOKUP(D222,'HK1'!D222:AF291,10,0)+VLOOKUP(D222,'HK2'!D222:AF291,10,0))</f>
        <v>0</v>
      </c>
      <c r="N222" s="14">
        <f>IF(D222="","",VLOOKUP(D222,'HK1'!D222:AF291,11,0)+VLOOKUP(D222,'HK2'!D222:AF291,11,0))</f>
        <v>12</v>
      </c>
      <c r="O222" s="21">
        <f>IF(D222="","",VLOOKUP(D222,'HK1'!D222:AF291,12,0)+VLOOKUP(D222,'HK2'!D222:AF291,12,0))</f>
        <v>674</v>
      </c>
      <c r="P222" s="21">
        <f>IF(D222="","",VLOOKUP(D222,'HK1'!D222:AF291,13,0)+VLOOKUP(D222,'HK2'!D222:AF291,13,0))</f>
        <v>631</v>
      </c>
      <c r="Q222" s="14">
        <f>IF(D222="","",VLOOKUP(D222,'HK1'!D222:AF291,14,0)+VLOOKUP(D222,'HK2'!D222:AF291,14,0))</f>
        <v>65.25</v>
      </c>
      <c r="R222" s="21">
        <f>IF(D222="","",VLOOKUP(D222,'HK1'!D222:AF291,15,0)+VLOOKUP(D222,'HK2'!D222:AF291,15,0))</f>
        <v>0</v>
      </c>
      <c r="S222" s="21">
        <f>IF(D222="","",VLOOKUP(D222,'HK1'!D222:AF291,16,0)+VLOOKUP(D222,'HK2'!D222:AF291,16,0))</f>
        <v>0</v>
      </c>
      <c r="T222" s="14">
        <f>IF(D222="","",VLOOKUP(D222,'HK1'!D222:AF291,17,0)+VLOOKUP(D222,'HK2'!D222:AF291,17,0))</f>
        <v>0</v>
      </c>
      <c r="U222" s="21">
        <f>IF(D222="","",VLOOKUP(D222,'HK1'!D222:AF291,18,0)+VLOOKUP(D222,'HK2'!D222:AF291,18,0))</f>
        <v>0</v>
      </c>
      <c r="V222" s="21">
        <f>IF(D222="","",VLOOKUP(D222,'HK1'!D222:AF291,19,0)+VLOOKUP(D222,'HK2'!D222:AF291,19,0))</f>
        <v>0</v>
      </c>
      <c r="W222" s="22">
        <f>IF(D222="","",VLOOKUP(D222,'HK1'!D222:AF291,20,0)+VLOOKUP(D222,'HK2'!D222:AF291,20,0))</f>
        <v>0</v>
      </c>
      <c r="X222" s="21">
        <f>IF(D222="","",VLOOKUP(D222,'HK1'!D222:AF291,21,0)+VLOOKUP(D222,'HK2'!D222:AF291,21,0))</f>
        <v>0</v>
      </c>
      <c r="Y222" s="21">
        <f>IF(D222="","",VLOOKUP(D222,'HK1'!D222:AF291,22,0)+VLOOKUP(D222,'HK2'!D222:AF291,22,0))</f>
        <v>0</v>
      </c>
      <c r="Z222" s="22">
        <f>IF(D222="","",VLOOKUP(D222,'HK1'!D222:AF291,23,0)+VLOOKUP(D222,'HK2'!D222:AF291,23,0))</f>
        <v>0</v>
      </c>
      <c r="AA222" s="21">
        <f>IF(D222="","",VLOOKUP(D222,'HK1'!D222:AF291,24,0)+VLOOKUP(D222,'HK2'!D222:AF291,24,0))</f>
        <v>0</v>
      </c>
      <c r="AB222" s="21">
        <f>IF(D222="","",VLOOKUP(D222,'HK1'!D222:AF291,25,0)+VLOOKUP(D222,'HK2'!D222:AF291,25,0))</f>
        <v>0</v>
      </c>
      <c r="AC222" s="22">
        <f>IF(D222="","",VLOOKUP(D222,'HK1'!D222:AF291,26,0)+VLOOKUP(D222,'HK2'!D222:AF291,26,0))</f>
        <v>0</v>
      </c>
      <c r="AD222" s="22">
        <f>IF(D222="","",VLOOKUP(D222,'HK1'!D222:AF291,27,0)+VLOOKUP(D222,'HK2'!D222:AF291,27,0))</f>
        <v>5.2</v>
      </c>
      <c r="AE222" s="22">
        <f>IF(D222="","",VLOOKUP(D222,'HK1'!D222:AF291,28,0)+VLOOKUP(D222,'HK2'!D222:AF291,28,0))</f>
        <v>18.399999999999999</v>
      </c>
      <c r="AF222" s="15">
        <f>IF(D222="","",VLOOKUP(D222,'HK1'!D222:AF291,29,0)+VLOOKUP(D222,'HK2'!D222:AF291,29,0))</f>
        <v>117.9</v>
      </c>
      <c r="AG222" s="16">
        <f t="shared" si="3"/>
        <v>393</v>
      </c>
    </row>
    <row r="223" spans="1:33">
      <c r="A223" s="8">
        <v>220</v>
      </c>
      <c r="B223" s="9">
        <v>1011003</v>
      </c>
      <c r="C223" s="9" t="s">
        <v>247</v>
      </c>
      <c r="D223" s="9" t="s">
        <v>260</v>
      </c>
      <c r="E223" s="10">
        <f>IF(D223="","",VLOOKUP(D223,'HK1'!D223:AF292,2,0)+VLOOKUP(D223,'HK2'!D223:AF292,2,0))</f>
        <v>0</v>
      </c>
      <c r="F223" s="11">
        <f>IF(D223="","",VLOOKUP(D223,'HK1'!D223:AF292,3,0)+VLOOKUP(D223,'HK2'!D223:AF292,3,0))</f>
        <v>0</v>
      </c>
      <c r="G223" s="11">
        <f>IF(D223="","",VLOOKUP(D223,'HK1'!D223:AF292,4,0)+VLOOKUP(D223,'HK2'!D223:AF292,4,0))</f>
        <v>0</v>
      </c>
      <c r="H223" s="11">
        <f>IF(D223="","",VLOOKUP(D223,'HK1'!D223:AF292,5,0)+VLOOKUP(D223,'HK2'!D223:AF292,5,0))</f>
        <v>0</v>
      </c>
      <c r="I223" s="12">
        <f>IF(D223="","",VLOOKUP(D223,'HK1'!D223:AF292,6,0)+VLOOKUP(D223,'HK2'!D223:AF292,6,0))</f>
        <v>0</v>
      </c>
      <c r="J223" s="21">
        <f>IF(D223="","",VLOOKUP(D223,'HK1'!D223:AF292,7,0)+VLOOKUP(D223,'HK2'!D223:AF292,7,0))</f>
        <v>17.999999999999996</v>
      </c>
      <c r="K223" s="21">
        <f>IF(D223="","",VLOOKUP(D223,'HK1'!D223:AF292,8,0)+VLOOKUP(D223,'HK2'!D223:AF292,8,0))</f>
        <v>0</v>
      </c>
      <c r="L223" s="21">
        <f>IF(D223="","",VLOOKUP(D223,'HK1'!D223:AF292,9,0)+VLOOKUP(D223,'HK2'!D223:AF292,9,0))</f>
        <v>0</v>
      </c>
      <c r="M223" s="21">
        <f>IF(D223="","",VLOOKUP(D223,'HK1'!D223:AF292,10,0)+VLOOKUP(D223,'HK2'!D223:AF292,10,0))</f>
        <v>0</v>
      </c>
      <c r="N223" s="14">
        <f>IF(D223="","",VLOOKUP(D223,'HK1'!D223:AF292,11,0)+VLOOKUP(D223,'HK2'!D223:AF292,11,0))</f>
        <v>17.999999999999996</v>
      </c>
      <c r="O223" s="21">
        <f>IF(D223="","",VLOOKUP(D223,'HK1'!D223:AF292,12,0)+VLOOKUP(D223,'HK2'!D223:AF292,12,0))</f>
        <v>484</v>
      </c>
      <c r="P223" s="21">
        <f>IF(D223="","",VLOOKUP(D223,'HK1'!D223:AF292,13,0)+VLOOKUP(D223,'HK2'!D223:AF292,13,0))</f>
        <v>534</v>
      </c>
      <c r="Q223" s="14">
        <f>IF(D223="","",VLOOKUP(D223,'HK1'!D223:AF292,14,0)+VLOOKUP(D223,'HK2'!D223:AF292,14,0))</f>
        <v>50.900000000000006</v>
      </c>
      <c r="R223" s="21">
        <f>IF(D223="","",VLOOKUP(D223,'HK1'!D223:AF292,15,0)+VLOOKUP(D223,'HK2'!D223:AF292,15,0))</f>
        <v>0</v>
      </c>
      <c r="S223" s="21">
        <f>IF(D223="","",VLOOKUP(D223,'HK1'!D223:AF292,16,0)+VLOOKUP(D223,'HK2'!D223:AF292,16,0))</f>
        <v>0</v>
      </c>
      <c r="T223" s="14">
        <f>IF(D223="","",VLOOKUP(D223,'HK1'!D223:AF292,17,0)+VLOOKUP(D223,'HK2'!D223:AF292,17,0))</f>
        <v>0</v>
      </c>
      <c r="U223" s="21">
        <f>IF(D223="","",VLOOKUP(D223,'HK1'!D223:AF292,18,0)+VLOOKUP(D223,'HK2'!D223:AF292,18,0))</f>
        <v>0</v>
      </c>
      <c r="V223" s="21">
        <f>IF(D223="","",VLOOKUP(D223,'HK1'!D223:AF292,19,0)+VLOOKUP(D223,'HK2'!D223:AF292,19,0))</f>
        <v>0</v>
      </c>
      <c r="W223" s="22">
        <f>IF(D223="","",VLOOKUP(D223,'HK1'!D223:AF292,20,0)+VLOOKUP(D223,'HK2'!D223:AF292,20,0))</f>
        <v>0</v>
      </c>
      <c r="X223" s="21">
        <f>IF(D223="","",VLOOKUP(D223,'HK1'!D223:AF292,21,0)+VLOOKUP(D223,'HK2'!D223:AF292,21,0))</f>
        <v>0</v>
      </c>
      <c r="Y223" s="21">
        <f>IF(D223="","",VLOOKUP(D223,'HK1'!D223:AF292,22,0)+VLOOKUP(D223,'HK2'!D223:AF292,22,0))</f>
        <v>0</v>
      </c>
      <c r="Z223" s="22">
        <f>IF(D223="","",VLOOKUP(D223,'HK1'!D223:AF292,23,0)+VLOOKUP(D223,'HK2'!D223:AF292,23,0))</f>
        <v>0</v>
      </c>
      <c r="AA223" s="21">
        <f>IF(D223="","",VLOOKUP(D223,'HK1'!D223:AF292,24,0)+VLOOKUP(D223,'HK2'!D223:AF292,24,0))</f>
        <v>0</v>
      </c>
      <c r="AB223" s="21">
        <f>IF(D223="","",VLOOKUP(D223,'HK1'!D223:AF292,25,0)+VLOOKUP(D223,'HK2'!D223:AF292,25,0))</f>
        <v>0</v>
      </c>
      <c r="AC223" s="22">
        <f>IF(D223="","",VLOOKUP(D223,'HK1'!D223:AF292,26,0)+VLOOKUP(D223,'HK2'!D223:AF292,26,0))</f>
        <v>0</v>
      </c>
      <c r="AD223" s="22">
        <f>IF(D223="","",VLOOKUP(D223,'HK1'!D223:AF292,27,0)+VLOOKUP(D223,'HK2'!D223:AF292,27,0))</f>
        <v>0</v>
      </c>
      <c r="AE223" s="22">
        <f>IF(D223="","",VLOOKUP(D223,'HK1'!D223:AF292,28,0)+VLOOKUP(D223,'HK2'!D223:AF292,28,0))</f>
        <v>3.5999999999999996</v>
      </c>
      <c r="AF223" s="15">
        <f>IF(D223="","",VLOOKUP(D223,'HK1'!D223:AF292,29,0)+VLOOKUP(D223,'HK2'!D223:AF292,29,0))</f>
        <v>72.5</v>
      </c>
      <c r="AG223" s="16">
        <f t="shared" si="3"/>
        <v>241.7</v>
      </c>
    </row>
    <row r="224" spans="1:33">
      <c r="A224" s="8">
        <v>221</v>
      </c>
      <c r="B224" s="9">
        <v>1011014</v>
      </c>
      <c r="C224" s="9" t="s">
        <v>247</v>
      </c>
      <c r="D224" s="9" t="s">
        <v>261</v>
      </c>
      <c r="E224" s="10">
        <f>IF(D224="","",VLOOKUP(D224,'HK1'!D224:AF293,2,0)+VLOOKUP(D224,'HK2'!D224:AF293,2,0))</f>
        <v>0</v>
      </c>
      <c r="F224" s="11">
        <f>IF(D224="","",VLOOKUP(D224,'HK1'!D224:AF293,3,0)+VLOOKUP(D224,'HK2'!D224:AF293,3,0))</f>
        <v>0</v>
      </c>
      <c r="G224" s="11">
        <f>IF(D224="","",VLOOKUP(D224,'HK1'!D224:AF293,4,0)+VLOOKUP(D224,'HK2'!D224:AF293,4,0))</f>
        <v>0</v>
      </c>
      <c r="H224" s="11">
        <f>IF(D224="","",VLOOKUP(D224,'HK1'!D224:AF293,5,0)+VLOOKUP(D224,'HK2'!D224:AF293,5,0))</f>
        <v>0</v>
      </c>
      <c r="I224" s="12">
        <f>IF(D224="","",VLOOKUP(D224,'HK1'!D224:AF293,6,0)+VLOOKUP(D224,'HK2'!D224:AF293,6,0))</f>
        <v>0</v>
      </c>
      <c r="J224" s="21">
        <f>IF(D224="","",VLOOKUP(D224,'HK1'!D224:AF293,7,0)+VLOOKUP(D224,'HK2'!D224:AF293,7,0))</f>
        <v>1.2</v>
      </c>
      <c r="K224" s="21">
        <f>IF(D224="","",VLOOKUP(D224,'HK1'!D224:AF293,8,0)+VLOOKUP(D224,'HK2'!D224:AF293,8,0))</f>
        <v>26</v>
      </c>
      <c r="L224" s="21">
        <f>IF(D224="","",VLOOKUP(D224,'HK1'!D224:AF293,9,0)+VLOOKUP(D224,'HK2'!D224:AF293,9,0))</f>
        <v>0</v>
      </c>
      <c r="M224" s="21">
        <f>IF(D224="","",VLOOKUP(D224,'HK1'!D224:AF293,10,0)+VLOOKUP(D224,'HK2'!D224:AF293,10,0))</f>
        <v>1.6</v>
      </c>
      <c r="N224" s="14">
        <f>IF(D224="","",VLOOKUP(D224,'HK1'!D224:AF293,11,0)+VLOOKUP(D224,'HK2'!D224:AF293,11,0))</f>
        <v>28.799999999999997</v>
      </c>
      <c r="O224" s="21">
        <f>IF(D224="","",VLOOKUP(D224,'HK1'!D224:AF293,12,0)+VLOOKUP(D224,'HK2'!D224:AF293,12,0))</f>
        <v>511</v>
      </c>
      <c r="P224" s="21">
        <f>IF(D224="","",VLOOKUP(D224,'HK1'!D224:AF293,13,0)+VLOOKUP(D224,'HK2'!D224:AF293,13,0))</f>
        <v>533</v>
      </c>
      <c r="Q224" s="14">
        <f>IF(D224="","",VLOOKUP(D224,'HK1'!D224:AF293,14,0)+VLOOKUP(D224,'HK2'!D224:AF293,14,0))</f>
        <v>52.2</v>
      </c>
      <c r="R224" s="21">
        <f>IF(D224="","",VLOOKUP(D224,'HK1'!D224:AF293,15,0)+VLOOKUP(D224,'HK2'!D224:AF293,15,0))</f>
        <v>0</v>
      </c>
      <c r="S224" s="21">
        <f>IF(D224="","",VLOOKUP(D224,'HK1'!D224:AF293,16,0)+VLOOKUP(D224,'HK2'!D224:AF293,16,0))</f>
        <v>0</v>
      </c>
      <c r="T224" s="14">
        <f>IF(D224="","",VLOOKUP(D224,'HK1'!D224:AF293,17,0)+VLOOKUP(D224,'HK2'!D224:AF293,17,0))</f>
        <v>0</v>
      </c>
      <c r="U224" s="21">
        <f>IF(D224="","",VLOOKUP(D224,'HK1'!D224:AF293,18,0)+VLOOKUP(D224,'HK2'!D224:AF293,18,0))</f>
        <v>0</v>
      </c>
      <c r="V224" s="21">
        <f>IF(D224="","",VLOOKUP(D224,'HK1'!D224:AF293,19,0)+VLOOKUP(D224,'HK2'!D224:AF293,19,0))</f>
        <v>0</v>
      </c>
      <c r="W224" s="22">
        <f>IF(D224="","",VLOOKUP(D224,'HK1'!D224:AF293,20,0)+VLOOKUP(D224,'HK2'!D224:AF293,20,0))</f>
        <v>0</v>
      </c>
      <c r="X224" s="21">
        <f>IF(D224="","",VLOOKUP(D224,'HK1'!D224:AF293,21,0)+VLOOKUP(D224,'HK2'!D224:AF293,21,0))</f>
        <v>0</v>
      </c>
      <c r="Y224" s="21">
        <f>IF(D224="","",VLOOKUP(D224,'HK1'!D224:AF293,22,0)+VLOOKUP(D224,'HK2'!D224:AF293,22,0))</f>
        <v>0</v>
      </c>
      <c r="Z224" s="22">
        <f>IF(D224="","",VLOOKUP(D224,'HK1'!D224:AF293,23,0)+VLOOKUP(D224,'HK2'!D224:AF293,23,0))</f>
        <v>0</v>
      </c>
      <c r="AA224" s="21">
        <f>IF(D224="","",VLOOKUP(D224,'HK1'!D224:AF293,24,0)+VLOOKUP(D224,'HK2'!D224:AF293,24,0))</f>
        <v>0</v>
      </c>
      <c r="AB224" s="21">
        <f>IF(D224="","",VLOOKUP(D224,'HK1'!D224:AF293,25,0)+VLOOKUP(D224,'HK2'!D224:AF293,25,0))</f>
        <v>0</v>
      </c>
      <c r="AC224" s="22">
        <f>IF(D224="","",VLOOKUP(D224,'HK1'!D224:AF293,26,0)+VLOOKUP(D224,'HK2'!D224:AF293,26,0))</f>
        <v>0</v>
      </c>
      <c r="AD224" s="22">
        <f>IF(D224="","",VLOOKUP(D224,'HK1'!D224:AF293,27,0)+VLOOKUP(D224,'HK2'!D224:AF293,27,0))</f>
        <v>3.5999999999999996</v>
      </c>
      <c r="AE224" s="22">
        <f>IF(D224="","",VLOOKUP(D224,'HK1'!D224:AF293,28,0)+VLOOKUP(D224,'HK2'!D224:AF293,28,0))</f>
        <v>0</v>
      </c>
      <c r="AF224" s="15">
        <f>IF(D224="","",VLOOKUP(D224,'HK1'!D224:AF293,29,0)+VLOOKUP(D224,'HK2'!D224:AF293,29,0))</f>
        <v>84.7</v>
      </c>
      <c r="AG224" s="16">
        <f t="shared" si="3"/>
        <v>282.3</v>
      </c>
    </row>
    <row r="225" spans="1:33">
      <c r="A225" s="8">
        <v>222</v>
      </c>
      <c r="B225" s="9">
        <v>1011007</v>
      </c>
      <c r="C225" s="9" t="s">
        <v>247</v>
      </c>
      <c r="D225" s="9" t="s">
        <v>262</v>
      </c>
      <c r="E225" s="10">
        <f>IF(D225="","",VLOOKUP(D225,'HK1'!D225:AF294,2,0)+VLOOKUP(D225,'HK2'!D225:AF294,2,0))</f>
        <v>2</v>
      </c>
      <c r="F225" s="11">
        <f>IF(D225="","",VLOOKUP(D225,'HK1'!D225:AF294,3,0)+VLOOKUP(D225,'HK2'!D225:AF294,3,0))</f>
        <v>0</v>
      </c>
      <c r="G225" s="11">
        <f>IF(D225="","",VLOOKUP(D225,'HK1'!D225:AF294,4,0)+VLOOKUP(D225,'HK2'!D225:AF294,4,0))</f>
        <v>0</v>
      </c>
      <c r="H225" s="11">
        <f>IF(D225="","",VLOOKUP(D225,'HK1'!D225:AF294,5,0)+VLOOKUP(D225,'HK2'!D225:AF294,5,0))</f>
        <v>0</v>
      </c>
      <c r="I225" s="12">
        <f>IF(D225="","",VLOOKUP(D225,'HK1'!D225:AF294,6,0)+VLOOKUP(D225,'HK2'!D225:AF294,6,0))</f>
        <v>2</v>
      </c>
      <c r="J225" s="21">
        <f>IF(D225="","",VLOOKUP(D225,'HK1'!D225:AF294,7,0)+VLOOKUP(D225,'HK2'!D225:AF294,7,0))</f>
        <v>19.2</v>
      </c>
      <c r="K225" s="21">
        <f>IF(D225="","",VLOOKUP(D225,'HK1'!D225:AF294,8,0)+VLOOKUP(D225,'HK2'!D225:AF294,8,0))</f>
        <v>3.5999999999999996</v>
      </c>
      <c r="L225" s="21">
        <f>IF(D225="","",VLOOKUP(D225,'HK1'!D225:AF294,9,0)+VLOOKUP(D225,'HK2'!D225:AF294,9,0))</f>
        <v>0</v>
      </c>
      <c r="M225" s="21">
        <f>IF(D225="","",VLOOKUP(D225,'HK1'!D225:AF294,10,0)+VLOOKUP(D225,'HK2'!D225:AF294,10,0))</f>
        <v>0</v>
      </c>
      <c r="N225" s="14">
        <f>IF(D225="","",VLOOKUP(D225,'HK1'!D225:AF294,11,0)+VLOOKUP(D225,'HK2'!D225:AF294,11,0))</f>
        <v>22.799999999999997</v>
      </c>
      <c r="O225" s="21">
        <f>IF(D225="","",VLOOKUP(D225,'HK1'!D225:AF294,12,0)+VLOOKUP(D225,'HK2'!D225:AF294,12,0))</f>
        <v>355</v>
      </c>
      <c r="P225" s="21">
        <f>IF(D225="","",VLOOKUP(D225,'HK1'!D225:AF294,13,0)+VLOOKUP(D225,'HK2'!D225:AF294,13,0))</f>
        <v>387</v>
      </c>
      <c r="Q225" s="14">
        <f>IF(D225="","",VLOOKUP(D225,'HK1'!D225:AF294,14,0)+VLOOKUP(D225,'HK2'!D225:AF294,14,0))</f>
        <v>37.099999999999994</v>
      </c>
      <c r="R225" s="21">
        <f>IF(D225="","",VLOOKUP(D225,'HK1'!D225:AF294,15,0)+VLOOKUP(D225,'HK2'!D225:AF294,15,0))</f>
        <v>0</v>
      </c>
      <c r="S225" s="21">
        <f>IF(D225="","",VLOOKUP(D225,'HK1'!D225:AF294,16,0)+VLOOKUP(D225,'HK2'!D225:AF294,16,0))</f>
        <v>0</v>
      </c>
      <c r="T225" s="14">
        <f>IF(D225="","",VLOOKUP(D225,'HK1'!D225:AF294,17,0)+VLOOKUP(D225,'HK2'!D225:AF294,17,0))</f>
        <v>0</v>
      </c>
      <c r="U225" s="21">
        <f>IF(D225="","",VLOOKUP(D225,'HK1'!D225:AF294,18,0)+VLOOKUP(D225,'HK2'!D225:AF294,18,0))</f>
        <v>0</v>
      </c>
      <c r="V225" s="21">
        <f>IF(D225="","",VLOOKUP(D225,'HK1'!D225:AF294,19,0)+VLOOKUP(D225,'HK2'!D225:AF294,19,0))</f>
        <v>0</v>
      </c>
      <c r="W225" s="22">
        <f>IF(D225="","",VLOOKUP(D225,'HK1'!D225:AF294,20,0)+VLOOKUP(D225,'HK2'!D225:AF294,20,0))</f>
        <v>0</v>
      </c>
      <c r="X225" s="21">
        <f>IF(D225="","",VLOOKUP(D225,'HK1'!D225:AF294,21,0)+VLOOKUP(D225,'HK2'!D225:AF294,21,0))</f>
        <v>0</v>
      </c>
      <c r="Y225" s="21">
        <f>IF(D225="","",VLOOKUP(D225,'HK1'!D225:AF294,22,0)+VLOOKUP(D225,'HK2'!D225:AF294,22,0))</f>
        <v>0</v>
      </c>
      <c r="Z225" s="22">
        <f>IF(D225="","",VLOOKUP(D225,'HK1'!D225:AF294,23,0)+VLOOKUP(D225,'HK2'!D225:AF294,23,0))</f>
        <v>0</v>
      </c>
      <c r="AA225" s="21">
        <f>IF(D225="","",VLOOKUP(D225,'HK1'!D225:AF294,24,0)+VLOOKUP(D225,'HK2'!D225:AF294,24,0))</f>
        <v>0</v>
      </c>
      <c r="AB225" s="21">
        <f>IF(D225="","",VLOOKUP(D225,'HK1'!D225:AF294,25,0)+VLOOKUP(D225,'HK2'!D225:AF294,25,0))</f>
        <v>0</v>
      </c>
      <c r="AC225" s="22">
        <f>IF(D225="","",VLOOKUP(D225,'HK1'!D225:AF294,26,0)+VLOOKUP(D225,'HK2'!D225:AF294,26,0))</f>
        <v>0</v>
      </c>
      <c r="AD225" s="22">
        <f>IF(D225="","",VLOOKUP(D225,'HK1'!D225:AF294,27,0)+VLOOKUP(D225,'HK2'!D225:AF294,27,0))</f>
        <v>1.2</v>
      </c>
      <c r="AE225" s="22">
        <f>IF(D225="","",VLOOKUP(D225,'HK1'!D225:AF294,28,0)+VLOOKUP(D225,'HK2'!D225:AF294,28,0))</f>
        <v>0</v>
      </c>
      <c r="AF225" s="15">
        <f>IF(D225="","",VLOOKUP(D225,'HK1'!D225:AF294,29,0)+VLOOKUP(D225,'HK2'!D225:AF294,29,0))</f>
        <v>63.099999999999994</v>
      </c>
      <c r="AG225" s="16">
        <f t="shared" si="3"/>
        <v>210.3</v>
      </c>
    </row>
    <row r="226" spans="1:33">
      <c r="A226" s="8">
        <v>223</v>
      </c>
      <c r="B226" s="9">
        <v>1011004</v>
      </c>
      <c r="C226" s="9" t="s">
        <v>247</v>
      </c>
      <c r="D226" s="9" t="s">
        <v>263</v>
      </c>
      <c r="E226" s="10">
        <f>IF(D226="","",VLOOKUP(D226,'HK1'!D226:AF295,2,0)+VLOOKUP(D226,'HK2'!D226:AF295,2,0))</f>
        <v>0</v>
      </c>
      <c r="F226" s="11">
        <f>IF(D226="","",VLOOKUP(D226,'HK1'!D226:AF295,3,0)+VLOOKUP(D226,'HK2'!D226:AF295,3,0))</f>
        <v>0</v>
      </c>
      <c r="G226" s="11">
        <f>IF(D226="","",VLOOKUP(D226,'HK1'!D226:AF295,4,0)+VLOOKUP(D226,'HK2'!D226:AF295,4,0))</f>
        <v>0</v>
      </c>
      <c r="H226" s="11">
        <f>IF(D226="","",VLOOKUP(D226,'HK1'!D226:AF295,5,0)+VLOOKUP(D226,'HK2'!D226:AF295,5,0))</f>
        <v>0</v>
      </c>
      <c r="I226" s="12">
        <f>IF(D226="","",VLOOKUP(D226,'HK1'!D226:AF295,6,0)+VLOOKUP(D226,'HK2'!D226:AF295,6,0))</f>
        <v>0</v>
      </c>
      <c r="J226" s="21">
        <f>IF(D226="","",VLOOKUP(D226,'HK1'!D226:AF295,7,0)+VLOOKUP(D226,'HK2'!D226:AF295,7,0))</f>
        <v>26.799999999999997</v>
      </c>
      <c r="K226" s="21">
        <f>IF(D226="","",VLOOKUP(D226,'HK1'!D226:AF295,8,0)+VLOOKUP(D226,'HK2'!D226:AF295,8,0))</f>
        <v>0</v>
      </c>
      <c r="L226" s="21">
        <f>IF(D226="","",VLOOKUP(D226,'HK1'!D226:AF295,9,0)+VLOOKUP(D226,'HK2'!D226:AF295,9,0))</f>
        <v>0</v>
      </c>
      <c r="M226" s="21">
        <f>IF(D226="","",VLOOKUP(D226,'HK1'!D226:AF295,10,0)+VLOOKUP(D226,'HK2'!D226:AF295,10,0))</f>
        <v>0</v>
      </c>
      <c r="N226" s="14">
        <f>IF(D226="","",VLOOKUP(D226,'HK1'!D226:AF295,11,0)+VLOOKUP(D226,'HK2'!D226:AF295,11,0))</f>
        <v>26.799999999999997</v>
      </c>
      <c r="O226" s="21">
        <f>IF(D226="","",VLOOKUP(D226,'HK1'!D226:AF295,12,0)+VLOOKUP(D226,'HK2'!D226:AF295,12,0))</f>
        <v>171</v>
      </c>
      <c r="P226" s="21">
        <f>IF(D226="","",VLOOKUP(D226,'HK1'!D226:AF295,13,0)+VLOOKUP(D226,'HK2'!D226:AF295,13,0))</f>
        <v>173</v>
      </c>
      <c r="Q226" s="14">
        <f>IF(D226="","",VLOOKUP(D226,'HK1'!D226:AF295,14,0)+VLOOKUP(D226,'HK2'!D226:AF295,14,0))</f>
        <v>17.2</v>
      </c>
      <c r="R226" s="21">
        <f>IF(D226="","",VLOOKUP(D226,'HK1'!D226:AF295,15,0)+VLOOKUP(D226,'HK2'!D226:AF295,15,0))</f>
        <v>0</v>
      </c>
      <c r="S226" s="21">
        <f>IF(D226="","",VLOOKUP(D226,'HK1'!D226:AF295,16,0)+VLOOKUP(D226,'HK2'!D226:AF295,16,0))</f>
        <v>0</v>
      </c>
      <c r="T226" s="14">
        <f>IF(D226="","",VLOOKUP(D226,'HK1'!D226:AF295,17,0)+VLOOKUP(D226,'HK2'!D226:AF295,17,0))</f>
        <v>0</v>
      </c>
      <c r="U226" s="21">
        <f>IF(D226="","",VLOOKUP(D226,'HK1'!D226:AF295,18,0)+VLOOKUP(D226,'HK2'!D226:AF295,18,0))</f>
        <v>0</v>
      </c>
      <c r="V226" s="21">
        <f>IF(D226="","",VLOOKUP(D226,'HK1'!D226:AF295,19,0)+VLOOKUP(D226,'HK2'!D226:AF295,19,0))</f>
        <v>0</v>
      </c>
      <c r="W226" s="22">
        <f>IF(D226="","",VLOOKUP(D226,'HK1'!D226:AF295,20,0)+VLOOKUP(D226,'HK2'!D226:AF295,20,0))</f>
        <v>0</v>
      </c>
      <c r="X226" s="21">
        <f>IF(D226="","",VLOOKUP(D226,'HK1'!D226:AF295,21,0)+VLOOKUP(D226,'HK2'!D226:AF295,21,0))</f>
        <v>0</v>
      </c>
      <c r="Y226" s="21">
        <f>IF(D226="","",VLOOKUP(D226,'HK1'!D226:AF295,22,0)+VLOOKUP(D226,'HK2'!D226:AF295,22,0))</f>
        <v>0</v>
      </c>
      <c r="Z226" s="22">
        <f>IF(D226="","",VLOOKUP(D226,'HK1'!D226:AF295,23,0)+VLOOKUP(D226,'HK2'!D226:AF295,23,0))</f>
        <v>0</v>
      </c>
      <c r="AA226" s="21">
        <f>IF(D226="","",VLOOKUP(D226,'HK1'!D226:AF295,24,0)+VLOOKUP(D226,'HK2'!D226:AF295,24,0))</f>
        <v>0</v>
      </c>
      <c r="AB226" s="21">
        <f>IF(D226="","",VLOOKUP(D226,'HK1'!D226:AF295,25,0)+VLOOKUP(D226,'HK2'!D226:AF295,25,0))</f>
        <v>0</v>
      </c>
      <c r="AC226" s="22">
        <f>IF(D226="","",VLOOKUP(D226,'HK1'!D226:AF295,26,0)+VLOOKUP(D226,'HK2'!D226:AF295,26,0))</f>
        <v>0</v>
      </c>
      <c r="AD226" s="22">
        <f>IF(D226="","",VLOOKUP(D226,'HK1'!D226:AF295,27,0)+VLOOKUP(D226,'HK2'!D226:AF295,27,0))</f>
        <v>0</v>
      </c>
      <c r="AE226" s="22">
        <f>IF(D226="","",VLOOKUP(D226,'HK1'!D226:AF295,28,0)+VLOOKUP(D226,'HK2'!D226:AF295,28,0))</f>
        <v>0</v>
      </c>
      <c r="AF226" s="15">
        <f>IF(D226="","",VLOOKUP(D226,'HK1'!D226:AF295,29,0)+VLOOKUP(D226,'HK2'!D226:AF295,29,0))</f>
        <v>44</v>
      </c>
      <c r="AG226" s="16">
        <f t="shared" si="3"/>
        <v>146.69999999999999</v>
      </c>
    </row>
    <row r="227" spans="1:33">
      <c r="A227" s="8">
        <v>224</v>
      </c>
      <c r="B227" s="9">
        <v>1011015</v>
      </c>
      <c r="C227" s="9" t="s">
        <v>247</v>
      </c>
      <c r="D227" s="9" t="s">
        <v>264</v>
      </c>
      <c r="E227" s="10">
        <f>IF(D227="","",VLOOKUP(D227,'HK1'!D227:AF296,2,0)+VLOOKUP(D227,'HK2'!D227:AF296,2,0))</f>
        <v>2</v>
      </c>
      <c r="F227" s="11">
        <f>IF(D227="","",VLOOKUP(D227,'HK1'!D227:AF296,3,0)+VLOOKUP(D227,'HK2'!D227:AF296,3,0))</f>
        <v>0</v>
      </c>
      <c r="G227" s="11">
        <f>IF(D227="","",VLOOKUP(D227,'HK1'!D227:AF296,4,0)+VLOOKUP(D227,'HK2'!D227:AF296,4,0))</f>
        <v>0</v>
      </c>
      <c r="H227" s="11">
        <f>IF(D227="","",VLOOKUP(D227,'HK1'!D227:AF296,5,0)+VLOOKUP(D227,'HK2'!D227:AF296,5,0))</f>
        <v>0</v>
      </c>
      <c r="I227" s="12">
        <f>IF(D227="","",VLOOKUP(D227,'HK1'!D227:AF296,6,0)+VLOOKUP(D227,'HK2'!D227:AF296,6,0))</f>
        <v>2</v>
      </c>
      <c r="J227" s="21">
        <f>IF(D227="","",VLOOKUP(D227,'HK1'!D227:AF296,7,0)+VLOOKUP(D227,'HK2'!D227:AF296,7,0))</f>
        <v>30.399999999999995</v>
      </c>
      <c r="K227" s="21">
        <f>IF(D227="","",VLOOKUP(D227,'HK1'!D227:AF296,8,0)+VLOOKUP(D227,'HK2'!D227:AF296,8,0))</f>
        <v>2.4</v>
      </c>
      <c r="L227" s="21">
        <f>IF(D227="","",VLOOKUP(D227,'HK1'!D227:AF296,9,0)+VLOOKUP(D227,'HK2'!D227:AF296,9,0))</f>
        <v>0</v>
      </c>
      <c r="M227" s="21">
        <f>IF(D227="","",VLOOKUP(D227,'HK1'!D227:AF296,10,0)+VLOOKUP(D227,'HK2'!D227:AF296,10,0))</f>
        <v>0</v>
      </c>
      <c r="N227" s="14">
        <f>IF(D227="","",VLOOKUP(D227,'HK1'!D227:AF296,11,0)+VLOOKUP(D227,'HK2'!D227:AF296,11,0))</f>
        <v>32.799999999999997</v>
      </c>
      <c r="O227" s="21">
        <f>IF(D227="","",VLOOKUP(D227,'HK1'!D227:AF296,12,0)+VLOOKUP(D227,'HK2'!D227:AF296,12,0))</f>
        <v>546</v>
      </c>
      <c r="P227" s="21">
        <f>IF(D227="","",VLOOKUP(D227,'HK1'!D227:AF296,13,0)+VLOOKUP(D227,'HK2'!D227:AF296,13,0))</f>
        <v>488</v>
      </c>
      <c r="Q227" s="14">
        <f>IF(D227="","",VLOOKUP(D227,'HK1'!D227:AF296,14,0)+VLOOKUP(D227,'HK2'!D227:AF296,14,0))</f>
        <v>51.7</v>
      </c>
      <c r="R227" s="21">
        <f>IF(D227="","",VLOOKUP(D227,'HK1'!D227:AF296,15,0)+VLOOKUP(D227,'HK2'!D227:AF296,15,0))</f>
        <v>0</v>
      </c>
      <c r="S227" s="21">
        <f>IF(D227="","",VLOOKUP(D227,'HK1'!D227:AF296,16,0)+VLOOKUP(D227,'HK2'!D227:AF296,16,0))</f>
        <v>0</v>
      </c>
      <c r="T227" s="14">
        <f>IF(D227="","",VLOOKUP(D227,'HK1'!D227:AF296,17,0)+VLOOKUP(D227,'HK2'!D227:AF296,17,0))</f>
        <v>0</v>
      </c>
      <c r="U227" s="21">
        <f>IF(D227="","",VLOOKUP(D227,'HK1'!D227:AF296,18,0)+VLOOKUP(D227,'HK2'!D227:AF296,18,0))</f>
        <v>0</v>
      </c>
      <c r="V227" s="21">
        <f>IF(D227="","",VLOOKUP(D227,'HK1'!D227:AF296,19,0)+VLOOKUP(D227,'HK2'!D227:AF296,19,0))</f>
        <v>0</v>
      </c>
      <c r="W227" s="22">
        <f>IF(D227="","",VLOOKUP(D227,'HK1'!D227:AF296,20,0)+VLOOKUP(D227,'HK2'!D227:AF296,20,0))</f>
        <v>0</v>
      </c>
      <c r="X227" s="21">
        <f>IF(D227="","",VLOOKUP(D227,'HK1'!D227:AF296,21,0)+VLOOKUP(D227,'HK2'!D227:AF296,21,0))</f>
        <v>0</v>
      </c>
      <c r="Y227" s="21">
        <f>IF(D227="","",VLOOKUP(D227,'HK1'!D227:AF296,22,0)+VLOOKUP(D227,'HK2'!D227:AF296,22,0))</f>
        <v>0</v>
      </c>
      <c r="Z227" s="22">
        <f>IF(D227="","",VLOOKUP(D227,'HK1'!D227:AF296,23,0)+VLOOKUP(D227,'HK2'!D227:AF296,23,0))</f>
        <v>0</v>
      </c>
      <c r="AA227" s="21">
        <f>IF(D227="","",VLOOKUP(D227,'HK1'!D227:AF296,24,0)+VLOOKUP(D227,'HK2'!D227:AF296,24,0))</f>
        <v>0</v>
      </c>
      <c r="AB227" s="21">
        <f>IF(D227="","",VLOOKUP(D227,'HK1'!D227:AF296,25,0)+VLOOKUP(D227,'HK2'!D227:AF296,25,0))</f>
        <v>0</v>
      </c>
      <c r="AC227" s="22">
        <f>IF(D227="","",VLOOKUP(D227,'HK1'!D227:AF296,26,0)+VLOOKUP(D227,'HK2'!D227:AF296,26,0))</f>
        <v>0</v>
      </c>
      <c r="AD227" s="22">
        <f>IF(D227="","",VLOOKUP(D227,'HK1'!D227:AF296,27,0)+VLOOKUP(D227,'HK2'!D227:AF296,27,0))</f>
        <v>2.4</v>
      </c>
      <c r="AE227" s="22">
        <f>IF(D227="","",VLOOKUP(D227,'HK1'!D227:AF296,28,0)+VLOOKUP(D227,'HK2'!D227:AF296,28,0))</f>
        <v>0</v>
      </c>
      <c r="AF227" s="15">
        <f>IF(D227="","",VLOOKUP(D227,'HK1'!D227:AF296,29,0)+VLOOKUP(D227,'HK2'!D227:AF296,29,0))</f>
        <v>88.9</v>
      </c>
      <c r="AG227" s="16">
        <f t="shared" si="3"/>
        <v>296.3</v>
      </c>
    </row>
    <row r="228" spans="1:33">
      <c r="A228" s="8">
        <v>225</v>
      </c>
      <c r="B228" s="9">
        <v>1011018</v>
      </c>
      <c r="C228" s="9" t="s">
        <v>247</v>
      </c>
      <c r="D228" s="9" t="s">
        <v>265</v>
      </c>
      <c r="E228" s="10">
        <f>IF(D228="","",VLOOKUP(D228,'HK1'!D228:AF297,2,0)+VLOOKUP(D228,'HK2'!D228:AF297,2,0))</f>
        <v>0</v>
      </c>
      <c r="F228" s="11">
        <f>IF(D228="","",VLOOKUP(D228,'HK1'!D228:AF297,3,0)+VLOOKUP(D228,'HK2'!D228:AF297,3,0))</f>
        <v>0</v>
      </c>
      <c r="G228" s="11">
        <f>IF(D228="","",VLOOKUP(D228,'HK1'!D228:AF297,4,0)+VLOOKUP(D228,'HK2'!D228:AF297,4,0))</f>
        <v>0</v>
      </c>
      <c r="H228" s="11">
        <f>IF(D228="","",VLOOKUP(D228,'HK1'!D228:AF297,5,0)+VLOOKUP(D228,'HK2'!D228:AF297,5,0))</f>
        <v>0</v>
      </c>
      <c r="I228" s="12">
        <f>IF(D228="","",VLOOKUP(D228,'HK1'!D228:AF297,6,0)+VLOOKUP(D228,'HK2'!D228:AF297,6,0))</f>
        <v>0</v>
      </c>
      <c r="J228" s="21">
        <f>IF(D228="","",VLOOKUP(D228,'HK1'!D228:AF297,7,0)+VLOOKUP(D228,'HK2'!D228:AF297,7,0))</f>
        <v>0</v>
      </c>
      <c r="K228" s="21">
        <f>IF(D228="","",VLOOKUP(D228,'HK1'!D228:AF297,8,0)+VLOOKUP(D228,'HK2'!D228:AF297,8,0))</f>
        <v>28.399999999999995</v>
      </c>
      <c r="L228" s="21">
        <f>IF(D228="","",VLOOKUP(D228,'HK1'!D228:AF297,9,0)+VLOOKUP(D228,'HK2'!D228:AF297,9,0))</f>
        <v>0</v>
      </c>
      <c r="M228" s="21">
        <f>IF(D228="","",VLOOKUP(D228,'HK1'!D228:AF297,10,0)+VLOOKUP(D228,'HK2'!D228:AF297,10,0))</f>
        <v>1.6</v>
      </c>
      <c r="N228" s="14">
        <f>IF(D228="","",VLOOKUP(D228,'HK1'!D228:AF297,11,0)+VLOOKUP(D228,'HK2'!D228:AF297,11,0))</f>
        <v>29.999999999999996</v>
      </c>
      <c r="O228" s="21">
        <f>IF(D228="","",VLOOKUP(D228,'HK1'!D228:AF297,12,0)+VLOOKUP(D228,'HK2'!D228:AF297,12,0))</f>
        <v>207</v>
      </c>
      <c r="P228" s="21">
        <f>IF(D228="","",VLOOKUP(D228,'HK1'!D228:AF297,13,0)+VLOOKUP(D228,'HK2'!D228:AF297,13,0))</f>
        <v>199</v>
      </c>
      <c r="Q228" s="14">
        <f>IF(D228="","",VLOOKUP(D228,'HK1'!D228:AF297,14,0)+VLOOKUP(D228,'HK2'!D228:AF297,14,0))</f>
        <v>20.3</v>
      </c>
      <c r="R228" s="21">
        <f>IF(D228="","",VLOOKUP(D228,'HK1'!D228:AF297,15,0)+VLOOKUP(D228,'HK2'!D228:AF297,15,0))</f>
        <v>0</v>
      </c>
      <c r="S228" s="21">
        <f>IF(D228="","",VLOOKUP(D228,'HK1'!D228:AF297,16,0)+VLOOKUP(D228,'HK2'!D228:AF297,16,0))</f>
        <v>0</v>
      </c>
      <c r="T228" s="14">
        <f>IF(D228="","",VLOOKUP(D228,'HK1'!D228:AF297,17,0)+VLOOKUP(D228,'HK2'!D228:AF297,17,0))</f>
        <v>0</v>
      </c>
      <c r="U228" s="21">
        <f>IF(D228="","",VLOOKUP(D228,'HK1'!D228:AF297,18,0)+VLOOKUP(D228,'HK2'!D228:AF297,18,0))</f>
        <v>0</v>
      </c>
      <c r="V228" s="21">
        <f>IF(D228="","",VLOOKUP(D228,'HK1'!D228:AF297,19,0)+VLOOKUP(D228,'HK2'!D228:AF297,19,0))</f>
        <v>0</v>
      </c>
      <c r="W228" s="22">
        <f>IF(D228="","",VLOOKUP(D228,'HK1'!D228:AF297,20,0)+VLOOKUP(D228,'HK2'!D228:AF297,20,0))</f>
        <v>0</v>
      </c>
      <c r="X228" s="21">
        <f>IF(D228="","",VLOOKUP(D228,'HK1'!D228:AF297,21,0)+VLOOKUP(D228,'HK2'!D228:AF297,21,0))</f>
        <v>0</v>
      </c>
      <c r="Y228" s="21">
        <f>IF(D228="","",VLOOKUP(D228,'HK1'!D228:AF297,22,0)+VLOOKUP(D228,'HK2'!D228:AF297,22,0))</f>
        <v>0</v>
      </c>
      <c r="Z228" s="22">
        <f>IF(D228="","",VLOOKUP(D228,'HK1'!D228:AF297,23,0)+VLOOKUP(D228,'HK2'!D228:AF297,23,0))</f>
        <v>0</v>
      </c>
      <c r="AA228" s="21">
        <f>IF(D228="","",VLOOKUP(D228,'HK1'!D228:AF297,24,0)+VLOOKUP(D228,'HK2'!D228:AF297,24,0))</f>
        <v>0</v>
      </c>
      <c r="AB228" s="21">
        <f>IF(D228="","",VLOOKUP(D228,'HK1'!D228:AF297,25,0)+VLOOKUP(D228,'HK2'!D228:AF297,25,0))</f>
        <v>0</v>
      </c>
      <c r="AC228" s="22">
        <f>IF(D228="","",VLOOKUP(D228,'HK1'!D228:AF297,26,0)+VLOOKUP(D228,'HK2'!D228:AF297,26,0))</f>
        <v>0</v>
      </c>
      <c r="AD228" s="22">
        <f>IF(D228="","",VLOOKUP(D228,'HK1'!D228:AF297,27,0)+VLOOKUP(D228,'HK2'!D228:AF297,27,0))</f>
        <v>1.2</v>
      </c>
      <c r="AE228" s="22">
        <f>IF(D228="","",VLOOKUP(D228,'HK1'!D228:AF297,28,0)+VLOOKUP(D228,'HK2'!D228:AF297,28,0))</f>
        <v>0</v>
      </c>
      <c r="AF228" s="15">
        <f>IF(D228="","",VLOOKUP(D228,'HK1'!D228:AF297,29,0)+VLOOKUP(D228,'HK2'!D228:AF297,29,0))</f>
        <v>51.6</v>
      </c>
      <c r="AG228" s="16">
        <f t="shared" si="3"/>
        <v>172</v>
      </c>
    </row>
    <row r="229" spans="1:33">
      <c r="A229" s="8">
        <v>226</v>
      </c>
      <c r="B229" s="9">
        <v>1011017</v>
      </c>
      <c r="C229" s="9" t="s">
        <v>247</v>
      </c>
      <c r="D229" s="9" t="s">
        <v>266</v>
      </c>
      <c r="E229" s="10">
        <f>IF(D229="","",VLOOKUP(D229,'HK1'!D229:AF298,2,0)+VLOOKUP(D229,'HK2'!D229:AF298,2,0))</f>
        <v>0</v>
      </c>
      <c r="F229" s="11">
        <f>IF(D229="","",VLOOKUP(D229,'HK1'!D229:AF298,3,0)+VLOOKUP(D229,'HK2'!D229:AF298,3,0))</f>
        <v>0</v>
      </c>
      <c r="G229" s="11">
        <f>IF(D229="","",VLOOKUP(D229,'HK1'!D229:AF298,4,0)+VLOOKUP(D229,'HK2'!D229:AF298,4,0))</f>
        <v>0</v>
      </c>
      <c r="H229" s="11">
        <f>IF(D229="","",VLOOKUP(D229,'HK1'!D229:AF298,5,0)+VLOOKUP(D229,'HK2'!D229:AF298,5,0))</f>
        <v>0</v>
      </c>
      <c r="I229" s="12">
        <f>IF(D229="","",VLOOKUP(D229,'HK1'!D229:AF298,6,0)+VLOOKUP(D229,'HK2'!D229:AF298,6,0))</f>
        <v>0</v>
      </c>
      <c r="J229" s="21">
        <f>IF(D229="","",VLOOKUP(D229,'HK1'!D229:AF298,7,0)+VLOOKUP(D229,'HK2'!D229:AF298,7,0))</f>
        <v>0</v>
      </c>
      <c r="K229" s="21">
        <f>IF(D229="","",VLOOKUP(D229,'HK1'!D229:AF298,8,0)+VLOOKUP(D229,'HK2'!D229:AF298,8,0))</f>
        <v>3.5999999999999996</v>
      </c>
      <c r="L229" s="21">
        <f>IF(D229="","",VLOOKUP(D229,'HK1'!D229:AF298,9,0)+VLOOKUP(D229,'HK2'!D229:AF298,9,0))</f>
        <v>0</v>
      </c>
      <c r="M229" s="21">
        <f>IF(D229="","",VLOOKUP(D229,'HK1'!D229:AF298,10,0)+VLOOKUP(D229,'HK2'!D229:AF298,10,0))</f>
        <v>0</v>
      </c>
      <c r="N229" s="14">
        <f>IF(D229="","",VLOOKUP(D229,'HK1'!D229:AF298,11,0)+VLOOKUP(D229,'HK2'!D229:AF298,11,0))</f>
        <v>3.5999999999999996</v>
      </c>
      <c r="O229" s="21">
        <f>IF(D229="","",VLOOKUP(D229,'HK1'!D229:AF298,12,0)+VLOOKUP(D229,'HK2'!D229:AF298,12,0))</f>
        <v>0</v>
      </c>
      <c r="P229" s="21">
        <f>IF(D229="","",VLOOKUP(D229,'HK1'!D229:AF298,13,0)+VLOOKUP(D229,'HK2'!D229:AF298,13,0))</f>
        <v>0</v>
      </c>
      <c r="Q229" s="14">
        <f>IF(D229="","",VLOOKUP(D229,'HK1'!D229:AF298,14,0)+VLOOKUP(D229,'HK2'!D229:AF298,14,0))</f>
        <v>0</v>
      </c>
      <c r="R229" s="21">
        <f>IF(D229="","",VLOOKUP(D229,'HK1'!D229:AF298,15,0)+VLOOKUP(D229,'HK2'!D229:AF298,15,0))</f>
        <v>0</v>
      </c>
      <c r="S229" s="21">
        <f>IF(D229="","",VLOOKUP(D229,'HK1'!D229:AF298,16,0)+VLOOKUP(D229,'HK2'!D229:AF298,16,0))</f>
        <v>0</v>
      </c>
      <c r="T229" s="14">
        <f>IF(D229="","",VLOOKUP(D229,'HK1'!D229:AF298,17,0)+VLOOKUP(D229,'HK2'!D229:AF298,17,0))</f>
        <v>0</v>
      </c>
      <c r="U229" s="21">
        <f>IF(D229="","",VLOOKUP(D229,'HK1'!D229:AF298,18,0)+VLOOKUP(D229,'HK2'!D229:AF298,18,0))</f>
        <v>0</v>
      </c>
      <c r="V229" s="21">
        <f>IF(D229="","",VLOOKUP(D229,'HK1'!D229:AF298,19,0)+VLOOKUP(D229,'HK2'!D229:AF298,19,0))</f>
        <v>0</v>
      </c>
      <c r="W229" s="22">
        <f>IF(D229="","",VLOOKUP(D229,'HK1'!D229:AF298,20,0)+VLOOKUP(D229,'HK2'!D229:AF298,20,0))</f>
        <v>0</v>
      </c>
      <c r="X229" s="21">
        <f>IF(D229="","",VLOOKUP(D229,'HK1'!D229:AF298,21,0)+VLOOKUP(D229,'HK2'!D229:AF298,21,0))</f>
        <v>0</v>
      </c>
      <c r="Y229" s="21">
        <f>IF(D229="","",VLOOKUP(D229,'HK1'!D229:AF298,22,0)+VLOOKUP(D229,'HK2'!D229:AF298,22,0))</f>
        <v>0</v>
      </c>
      <c r="Z229" s="22">
        <f>IF(D229="","",VLOOKUP(D229,'HK1'!D229:AF298,23,0)+VLOOKUP(D229,'HK2'!D229:AF298,23,0))</f>
        <v>0</v>
      </c>
      <c r="AA229" s="21">
        <f>IF(D229="","",VLOOKUP(D229,'HK1'!D229:AF298,24,0)+VLOOKUP(D229,'HK2'!D229:AF298,24,0))</f>
        <v>0</v>
      </c>
      <c r="AB229" s="21">
        <f>IF(D229="","",VLOOKUP(D229,'HK1'!D229:AF298,25,0)+VLOOKUP(D229,'HK2'!D229:AF298,25,0))</f>
        <v>0</v>
      </c>
      <c r="AC229" s="22">
        <f>IF(D229="","",VLOOKUP(D229,'HK1'!D229:AF298,26,0)+VLOOKUP(D229,'HK2'!D229:AF298,26,0))</f>
        <v>0</v>
      </c>
      <c r="AD229" s="22">
        <f>IF(D229="","",VLOOKUP(D229,'HK1'!D229:AF298,27,0)+VLOOKUP(D229,'HK2'!D229:AF298,27,0))</f>
        <v>0</v>
      </c>
      <c r="AE229" s="22">
        <f>IF(D229="","",VLOOKUP(D229,'HK1'!D229:AF298,28,0)+VLOOKUP(D229,'HK2'!D229:AF298,28,0))</f>
        <v>0</v>
      </c>
      <c r="AF229" s="15">
        <f>IF(D229="","",VLOOKUP(D229,'HK1'!D229:AF298,29,0)+VLOOKUP(D229,'HK2'!D229:AF298,29,0))</f>
        <v>3.5999999999999996</v>
      </c>
      <c r="AG229" s="16">
        <f t="shared" si="3"/>
        <v>12</v>
      </c>
    </row>
    <row r="230" spans="1:33" hidden="1">
      <c r="A230" s="8">
        <v>227</v>
      </c>
      <c r="B230" s="9">
        <v>1003004</v>
      </c>
      <c r="C230" s="9" t="s">
        <v>267</v>
      </c>
      <c r="D230" s="9" t="s">
        <v>268</v>
      </c>
      <c r="E230" s="10">
        <f>IF(D230="","",VLOOKUP(D230,'HK1'!D230:AF299,2,0)+VLOOKUP(D230,'HK2'!D230:AF299,2,0))</f>
        <v>0</v>
      </c>
      <c r="F230" s="11">
        <f>IF(D230="","",VLOOKUP(D230,'HK1'!D230:AF299,3,0)+VLOOKUP(D230,'HK2'!D230:AF299,3,0))</f>
        <v>0</v>
      </c>
      <c r="G230" s="11">
        <f>IF(D230="","",VLOOKUP(D230,'HK1'!D230:AF299,4,0)+VLOOKUP(D230,'HK2'!D230:AF299,4,0))</f>
        <v>0</v>
      </c>
      <c r="H230" s="11">
        <f>IF(D230="","",VLOOKUP(D230,'HK1'!D230:AF299,5,0)+VLOOKUP(D230,'HK2'!D230:AF299,5,0))</f>
        <v>0</v>
      </c>
      <c r="I230" s="12">
        <f>IF(D230="","",VLOOKUP(D230,'HK1'!D230:AF299,6,0)+VLOOKUP(D230,'HK2'!D230:AF299,6,0))</f>
        <v>0</v>
      </c>
      <c r="J230" s="21">
        <f>IF(D230="","",VLOOKUP(D230,'HK1'!D230:AF299,7,0)+VLOOKUP(D230,'HK2'!D230:AF299,7,0))</f>
        <v>0</v>
      </c>
      <c r="K230" s="21">
        <f>IF(D230="","",VLOOKUP(D230,'HK1'!D230:AF299,8,0)+VLOOKUP(D230,'HK2'!D230:AF299,8,0))</f>
        <v>0</v>
      </c>
      <c r="L230" s="21">
        <f>IF(D230="","",VLOOKUP(D230,'HK1'!D230:AF299,9,0)+VLOOKUP(D230,'HK2'!D230:AF299,9,0))</f>
        <v>0</v>
      </c>
      <c r="M230" s="21">
        <f>IF(D230="","",VLOOKUP(D230,'HK1'!D230:AF299,10,0)+VLOOKUP(D230,'HK2'!D230:AF299,10,0))</f>
        <v>0</v>
      </c>
      <c r="N230" s="14">
        <f>IF(D230="","",VLOOKUP(D230,'HK1'!D230:AF299,11,0)+VLOOKUP(D230,'HK2'!D230:AF299,11,0))</f>
        <v>0</v>
      </c>
      <c r="O230" s="21">
        <f>IF(D230="","",VLOOKUP(D230,'HK1'!D230:AF299,12,0)+VLOOKUP(D230,'HK2'!D230:AF299,12,0))</f>
        <v>0</v>
      </c>
      <c r="P230" s="21">
        <f>IF(D230="","",VLOOKUP(D230,'HK1'!D230:AF299,13,0)+VLOOKUP(D230,'HK2'!D230:AF299,13,0))</f>
        <v>0</v>
      </c>
      <c r="Q230" s="14">
        <f>IF(D230="","",VLOOKUP(D230,'HK1'!D230:AF299,14,0)+VLOOKUP(D230,'HK2'!D230:AF299,14,0))</f>
        <v>0</v>
      </c>
      <c r="R230" s="21">
        <f>IF(D230="","",VLOOKUP(D230,'HK1'!D230:AF299,15,0)+VLOOKUP(D230,'HK2'!D230:AF299,15,0))</f>
        <v>0</v>
      </c>
      <c r="S230" s="21">
        <f>IF(D230="","",VLOOKUP(D230,'HK1'!D230:AF299,16,0)+VLOOKUP(D230,'HK2'!D230:AF299,16,0))</f>
        <v>0</v>
      </c>
      <c r="T230" s="14">
        <f>IF(D230="","",VLOOKUP(D230,'HK1'!D230:AF299,17,0)+VLOOKUP(D230,'HK2'!D230:AF299,17,0))</f>
        <v>0</v>
      </c>
      <c r="U230" s="21">
        <f>IF(D230="","",VLOOKUP(D230,'HK1'!D230:AF299,18,0)+VLOOKUP(D230,'HK2'!D230:AF299,18,0))</f>
        <v>0</v>
      </c>
      <c r="V230" s="21">
        <f>IF(D230="","",VLOOKUP(D230,'HK1'!D230:AF299,19,0)+VLOOKUP(D230,'HK2'!D230:AF299,19,0))</f>
        <v>0</v>
      </c>
      <c r="W230" s="22">
        <f>IF(D230="","",VLOOKUP(D230,'HK1'!D230:AF299,20,0)+VLOOKUP(D230,'HK2'!D230:AF299,20,0))</f>
        <v>0</v>
      </c>
      <c r="X230" s="21">
        <f>IF(D230="","",VLOOKUP(D230,'HK1'!D230:AF299,21,0)+VLOOKUP(D230,'HK2'!D230:AF299,21,0))</f>
        <v>0</v>
      </c>
      <c r="Y230" s="21">
        <f>IF(D230="","",VLOOKUP(D230,'HK1'!D230:AF299,22,0)+VLOOKUP(D230,'HK2'!D230:AF299,22,0))</f>
        <v>0</v>
      </c>
      <c r="Z230" s="22">
        <f>IF(D230="","",VLOOKUP(D230,'HK1'!D230:AF299,23,0)+VLOOKUP(D230,'HK2'!D230:AF299,23,0))</f>
        <v>0</v>
      </c>
      <c r="AA230" s="21">
        <f>IF(D230="","",VLOOKUP(D230,'HK1'!D230:AF299,24,0)+VLOOKUP(D230,'HK2'!D230:AF299,24,0))</f>
        <v>0</v>
      </c>
      <c r="AB230" s="21">
        <f>IF(D230="","",VLOOKUP(D230,'HK1'!D230:AF299,25,0)+VLOOKUP(D230,'HK2'!D230:AF299,25,0))</f>
        <v>0</v>
      </c>
      <c r="AC230" s="22">
        <f>IF(D230="","",VLOOKUP(D230,'HK1'!D230:AF299,26,0)+VLOOKUP(D230,'HK2'!D230:AF299,26,0))</f>
        <v>0</v>
      </c>
      <c r="AD230" s="22">
        <f>IF(D230="","",VLOOKUP(D230,'HK1'!D230:AF299,27,0)+VLOOKUP(D230,'HK2'!D230:AF299,27,0))</f>
        <v>0</v>
      </c>
      <c r="AE230" s="22">
        <f>IF(D230="","",VLOOKUP(D230,'HK1'!D230:AF299,28,0)+VLOOKUP(D230,'HK2'!D230:AF299,28,0))</f>
        <v>0</v>
      </c>
      <c r="AF230" s="15">
        <f>IF(D230="","",VLOOKUP(D230,'HK1'!D230:AF299,29,0)+VLOOKUP(D230,'HK2'!D230:AF299,29,0))</f>
        <v>0</v>
      </c>
      <c r="AG230" s="16">
        <f t="shared" si="3"/>
        <v>0</v>
      </c>
    </row>
    <row r="231" spans="1:33" hidden="1">
      <c r="A231" s="8">
        <v>228</v>
      </c>
      <c r="B231" s="9">
        <v>1003009</v>
      </c>
      <c r="C231" s="9" t="s">
        <v>267</v>
      </c>
      <c r="D231" s="9" t="s">
        <v>269</v>
      </c>
      <c r="E231" s="10">
        <f>IF(D231="","",VLOOKUP(D231,'HK1'!D231:AF300,2,0)+VLOOKUP(D231,'HK2'!D231:AF300,2,0))</f>
        <v>0</v>
      </c>
      <c r="F231" s="11">
        <f>IF(D231="","",VLOOKUP(D231,'HK1'!D231:AF300,3,0)+VLOOKUP(D231,'HK2'!D231:AF300,3,0))</f>
        <v>0</v>
      </c>
      <c r="G231" s="11">
        <f>IF(D231="","",VLOOKUP(D231,'HK1'!D231:AF300,4,0)+VLOOKUP(D231,'HK2'!D231:AF300,4,0))</f>
        <v>0</v>
      </c>
      <c r="H231" s="11">
        <f>IF(D231="","",VLOOKUP(D231,'HK1'!D231:AF300,5,0)+VLOOKUP(D231,'HK2'!D231:AF300,5,0))</f>
        <v>0</v>
      </c>
      <c r="I231" s="12">
        <f>IF(D231="","",VLOOKUP(D231,'HK1'!D231:AF300,6,0)+VLOOKUP(D231,'HK2'!D231:AF300,6,0))</f>
        <v>0</v>
      </c>
      <c r="J231" s="21">
        <f>IF(D231="","",VLOOKUP(D231,'HK1'!D231:AF300,7,0)+VLOOKUP(D231,'HK2'!D231:AF300,7,0))</f>
        <v>0</v>
      </c>
      <c r="K231" s="21">
        <f>IF(D231="","",VLOOKUP(D231,'HK1'!D231:AF300,8,0)+VLOOKUP(D231,'HK2'!D231:AF300,8,0))</f>
        <v>0</v>
      </c>
      <c r="L231" s="21">
        <f>IF(D231="","",VLOOKUP(D231,'HK1'!D231:AF300,9,0)+VLOOKUP(D231,'HK2'!D231:AF300,9,0))</f>
        <v>0</v>
      </c>
      <c r="M231" s="21">
        <f>IF(D231="","",VLOOKUP(D231,'HK1'!D231:AF300,10,0)+VLOOKUP(D231,'HK2'!D231:AF300,10,0))</f>
        <v>0</v>
      </c>
      <c r="N231" s="14">
        <f>IF(D231="","",VLOOKUP(D231,'HK1'!D231:AF300,11,0)+VLOOKUP(D231,'HK2'!D231:AF300,11,0))</f>
        <v>0</v>
      </c>
      <c r="O231" s="21">
        <f>IF(D231="","",VLOOKUP(D231,'HK1'!D231:AF300,12,0)+VLOOKUP(D231,'HK2'!D231:AF300,12,0))</f>
        <v>0</v>
      </c>
      <c r="P231" s="21">
        <f>IF(D231="","",VLOOKUP(D231,'HK1'!D231:AF300,13,0)+VLOOKUP(D231,'HK2'!D231:AF300,13,0))</f>
        <v>0</v>
      </c>
      <c r="Q231" s="14">
        <f>IF(D231="","",VLOOKUP(D231,'HK1'!D231:AF300,14,0)+VLOOKUP(D231,'HK2'!D231:AF300,14,0))</f>
        <v>0</v>
      </c>
      <c r="R231" s="21">
        <f>IF(D231="","",VLOOKUP(D231,'HK1'!D231:AF300,15,0)+VLOOKUP(D231,'HK2'!D231:AF300,15,0))</f>
        <v>0</v>
      </c>
      <c r="S231" s="21">
        <f>IF(D231="","",VLOOKUP(D231,'HK1'!D231:AF300,16,0)+VLOOKUP(D231,'HK2'!D231:AF300,16,0))</f>
        <v>0</v>
      </c>
      <c r="T231" s="14">
        <f>IF(D231="","",VLOOKUP(D231,'HK1'!D231:AF300,17,0)+VLOOKUP(D231,'HK2'!D231:AF300,17,0))</f>
        <v>0</v>
      </c>
      <c r="U231" s="21">
        <f>IF(D231="","",VLOOKUP(D231,'HK1'!D231:AF300,18,0)+VLOOKUP(D231,'HK2'!D231:AF300,18,0))</f>
        <v>0</v>
      </c>
      <c r="V231" s="21">
        <f>IF(D231="","",VLOOKUP(D231,'HK1'!D231:AF300,19,0)+VLOOKUP(D231,'HK2'!D231:AF300,19,0))</f>
        <v>0</v>
      </c>
      <c r="W231" s="22">
        <f>IF(D231="","",VLOOKUP(D231,'HK1'!D231:AF300,20,0)+VLOOKUP(D231,'HK2'!D231:AF300,20,0))</f>
        <v>0</v>
      </c>
      <c r="X231" s="21">
        <f>IF(D231="","",VLOOKUP(D231,'HK1'!D231:AF300,21,0)+VLOOKUP(D231,'HK2'!D231:AF300,21,0))</f>
        <v>0</v>
      </c>
      <c r="Y231" s="21">
        <f>IF(D231="","",VLOOKUP(D231,'HK1'!D231:AF300,22,0)+VLOOKUP(D231,'HK2'!D231:AF300,22,0))</f>
        <v>0</v>
      </c>
      <c r="Z231" s="22">
        <f>IF(D231="","",VLOOKUP(D231,'HK1'!D231:AF300,23,0)+VLOOKUP(D231,'HK2'!D231:AF300,23,0))</f>
        <v>0</v>
      </c>
      <c r="AA231" s="21">
        <f>IF(D231="","",VLOOKUP(D231,'HK1'!D231:AF300,24,0)+VLOOKUP(D231,'HK2'!D231:AF300,24,0))</f>
        <v>0</v>
      </c>
      <c r="AB231" s="21">
        <f>IF(D231="","",VLOOKUP(D231,'HK1'!D231:AF300,25,0)+VLOOKUP(D231,'HK2'!D231:AF300,25,0))</f>
        <v>0</v>
      </c>
      <c r="AC231" s="22">
        <f>IF(D231="","",VLOOKUP(D231,'HK1'!D231:AF300,26,0)+VLOOKUP(D231,'HK2'!D231:AF300,26,0))</f>
        <v>0</v>
      </c>
      <c r="AD231" s="22">
        <f>IF(D231="","",VLOOKUP(D231,'HK1'!D231:AF300,27,0)+VLOOKUP(D231,'HK2'!D231:AF300,27,0))</f>
        <v>0</v>
      </c>
      <c r="AE231" s="22">
        <f>IF(D231="","",VLOOKUP(D231,'HK1'!D231:AF300,28,0)+VLOOKUP(D231,'HK2'!D231:AF300,28,0))</f>
        <v>0</v>
      </c>
      <c r="AF231" s="15">
        <f>IF(D231="","",VLOOKUP(D231,'HK1'!D231:AF300,29,0)+VLOOKUP(D231,'HK2'!D231:AF300,29,0))</f>
        <v>0</v>
      </c>
      <c r="AG231" s="16">
        <f t="shared" si="3"/>
        <v>0</v>
      </c>
    </row>
    <row r="232" spans="1:33">
      <c r="A232" s="8">
        <v>229</v>
      </c>
      <c r="B232" s="9">
        <v>1002024</v>
      </c>
      <c r="C232" s="9" t="s">
        <v>267</v>
      </c>
      <c r="D232" s="9" t="s">
        <v>270</v>
      </c>
      <c r="E232" s="10">
        <f>IF(D232="","",VLOOKUP(D232,'HK1'!D232:AF301,2,0)+VLOOKUP(D232,'HK2'!D232:AF301,2,0))</f>
        <v>0</v>
      </c>
      <c r="F232" s="11">
        <f>IF(D232="","",VLOOKUP(D232,'HK1'!D232:AF301,3,0)+VLOOKUP(D232,'HK2'!D232:AF301,3,0))</f>
        <v>2</v>
      </c>
      <c r="G232" s="11">
        <f>IF(D232="","",VLOOKUP(D232,'HK1'!D232:AF301,4,0)+VLOOKUP(D232,'HK2'!D232:AF301,4,0))</f>
        <v>0</v>
      </c>
      <c r="H232" s="11">
        <f>IF(D232="","",VLOOKUP(D232,'HK1'!D232:AF301,5,0)+VLOOKUP(D232,'HK2'!D232:AF301,5,0))</f>
        <v>0</v>
      </c>
      <c r="I232" s="12">
        <f>IF(D232="","",VLOOKUP(D232,'HK1'!D232:AF301,6,0)+VLOOKUP(D232,'HK2'!D232:AF301,6,0))</f>
        <v>4</v>
      </c>
      <c r="J232" s="21">
        <f>IF(D232="","",VLOOKUP(D232,'HK1'!D232:AF301,7,0)+VLOOKUP(D232,'HK2'!D232:AF301,7,0))</f>
        <v>0</v>
      </c>
      <c r="K232" s="21">
        <f>IF(D232="","",VLOOKUP(D232,'HK1'!D232:AF301,8,0)+VLOOKUP(D232,'HK2'!D232:AF301,8,0))</f>
        <v>0</v>
      </c>
      <c r="L232" s="21">
        <f>IF(D232="","",VLOOKUP(D232,'HK1'!D232:AF301,9,0)+VLOOKUP(D232,'HK2'!D232:AF301,9,0))</f>
        <v>0</v>
      </c>
      <c r="M232" s="21">
        <f>IF(D232="","",VLOOKUP(D232,'HK1'!D232:AF301,10,0)+VLOOKUP(D232,'HK2'!D232:AF301,10,0))</f>
        <v>0</v>
      </c>
      <c r="N232" s="14">
        <f>IF(D232="","",VLOOKUP(D232,'HK1'!D232:AF301,11,0)+VLOOKUP(D232,'HK2'!D232:AF301,11,0))</f>
        <v>0</v>
      </c>
      <c r="O232" s="21">
        <f>IF(D232="","",VLOOKUP(D232,'HK1'!D232:AF301,12,0)+VLOOKUP(D232,'HK2'!D232:AF301,12,0))</f>
        <v>0</v>
      </c>
      <c r="P232" s="21">
        <f>IF(D232="","",VLOOKUP(D232,'HK1'!D232:AF301,13,0)+VLOOKUP(D232,'HK2'!D232:AF301,13,0))</f>
        <v>0</v>
      </c>
      <c r="Q232" s="14">
        <f>IF(D232="","",VLOOKUP(D232,'HK1'!D232:AF301,14,0)+VLOOKUP(D232,'HK2'!D232:AF301,14,0))</f>
        <v>0</v>
      </c>
      <c r="R232" s="21">
        <f>IF(D232="","",VLOOKUP(D232,'HK1'!D232:AF301,15,0)+VLOOKUP(D232,'HK2'!D232:AF301,15,0))</f>
        <v>0</v>
      </c>
      <c r="S232" s="21">
        <f>IF(D232="","",VLOOKUP(D232,'HK1'!D232:AF301,16,0)+VLOOKUP(D232,'HK2'!D232:AF301,16,0))</f>
        <v>0</v>
      </c>
      <c r="T232" s="14">
        <f>IF(D232="","",VLOOKUP(D232,'HK1'!D232:AF301,17,0)+VLOOKUP(D232,'HK2'!D232:AF301,17,0))</f>
        <v>0</v>
      </c>
      <c r="U232" s="21">
        <f>IF(D232="","",VLOOKUP(D232,'HK1'!D232:AF301,18,0)+VLOOKUP(D232,'HK2'!D232:AF301,18,0))</f>
        <v>0</v>
      </c>
      <c r="V232" s="21">
        <f>IF(D232="","",VLOOKUP(D232,'HK1'!D232:AF301,19,0)+VLOOKUP(D232,'HK2'!D232:AF301,19,0))</f>
        <v>0</v>
      </c>
      <c r="W232" s="22">
        <f>IF(D232="","",VLOOKUP(D232,'HK1'!D232:AF301,20,0)+VLOOKUP(D232,'HK2'!D232:AF301,20,0))</f>
        <v>0</v>
      </c>
      <c r="X232" s="21">
        <f>IF(D232="","",VLOOKUP(D232,'HK1'!D232:AF301,21,0)+VLOOKUP(D232,'HK2'!D232:AF301,21,0))</f>
        <v>0</v>
      </c>
      <c r="Y232" s="21">
        <f>IF(D232="","",VLOOKUP(D232,'HK1'!D232:AF301,22,0)+VLOOKUP(D232,'HK2'!D232:AF301,22,0))</f>
        <v>0</v>
      </c>
      <c r="Z232" s="22">
        <f>IF(D232="","",VLOOKUP(D232,'HK1'!D232:AF301,23,0)+VLOOKUP(D232,'HK2'!D232:AF301,23,0))</f>
        <v>0</v>
      </c>
      <c r="AA232" s="21">
        <f>IF(D232="","",VLOOKUP(D232,'HK1'!D232:AF301,24,0)+VLOOKUP(D232,'HK2'!D232:AF301,24,0))</f>
        <v>0</v>
      </c>
      <c r="AB232" s="21">
        <f>IF(D232="","",VLOOKUP(D232,'HK1'!D232:AF301,25,0)+VLOOKUP(D232,'HK2'!D232:AF301,25,0))</f>
        <v>0</v>
      </c>
      <c r="AC232" s="22">
        <f>IF(D232="","",VLOOKUP(D232,'HK1'!D232:AF301,26,0)+VLOOKUP(D232,'HK2'!D232:AF301,26,0))</f>
        <v>0</v>
      </c>
      <c r="AD232" s="22">
        <f>IF(D232="","",VLOOKUP(D232,'HK1'!D232:AF301,27,0)+VLOOKUP(D232,'HK2'!D232:AF301,27,0))</f>
        <v>0</v>
      </c>
      <c r="AE232" s="22">
        <f>IF(D232="","",VLOOKUP(D232,'HK1'!D232:AF301,28,0)+VLOOKUP(D232,'HK2'!D232:AF301,28,0))</f>
        <v>0</v>
      </c>
      <c r="AF232" s="15">
        <f>IF(D232="","",VLOOKUP(D232,'HK1'!D232:AF301,29,0)+VLOOKUP(D232,'HK2'!D232:AF301,29,0))</f>
        <v>4</v>
      </c>
      <c r="AG232" s="16">
        <f t="shared" si="3"/>
        <v>13.3</v>
      </c>
    </row>
    <row r="233" spans="1:33" hidden="1">
      <c r="A233" s="8">
        <v>230</v>
      </c>
      <c r="B233" s="9">
        <v>1003007</v>
      </c>
      <c r="C233" s="9" t="s">
        <v>267</v>
      </c>
      <c r="D233" s="9" t="s">
        <v>271</v>
      </c>
      <c r="E233" s="10">
        <f>IF(D233="","",VLOOKUP(D233,'HK1'!D233:AF302,2,0)+VLOOKUP(D233,'HK2'!D233:AF302,2,0))</f>
        <v>0</v>
      </c>
      <c r="F233" s="11">
        <f>IF(D233="","",VLOOKUP(D233,'HK1'!D233:AF302,3,0)+VLOOKUP(D233,'HK2'!D233:AF302,3,0))</f>
        <v>0</v>
      </c>
      <c r="G233" s="11">
        <f>IF(D233="","",VLOOKUP(D233,'HK1'!D233:AF302,4,0)+VLOOKUP(D233,'HK2'!D233:AF302,4,0))</f>
        <v>0</v>
      </c>
      <c r="H233" s="11">
        <f>IF(D233="","",VLOOKUP(D233,'HK1'!D233:AF302,5,0)+VLOOKUP(D233,'HK2'!D233:AF302,5,0))</f>
        <v>0</v>
      </c>
      <c r="I233" s="12">
        <f>IF(D233="","",VLOOKUP(D233,'HK1'!D233:AF302,6,0)+VLOOKUP(D233,'HK2'!D233:AF302,6,0))</f>
        <v>0</v>
      </c>
      <c r="J233" s="21">
        <f>IF(D233="","",VLOOKUP(D233,'HK1'!D233:AF302,7,0)+VLOOKUP(D233,'HK2'!D233:AF302,7,0))</f>
        <v>0</v>
      </c>
      <c r="K233" s="21">
        <f>IF(D233="","",VLOOKUP(D233,'HK1'!D233:AF302,8,0)+VLOOKUP(D233,'HK2'!D233:AF302,8,0))</f>
        <v>0</v>
      </c>
      <c r="L233" s="21">
        <f>IF(D233="","",VLOOKUP(D233,'HK1'!D233:AF302,9,0)+VLOOKUP(D233,'HK2'!D233:AF302,9,0))</f>
        <v>0</v>
      </c>
      <c r="M233" s="21">
        <f>IF(D233="","",VLOOKUP(D233,'HK1'!D233:AF302,10,0)+VLOOKUP(D233,'HK2'!D233:AF302,10,0))</f>
        <v>0</v>
      </c>
      <c r="N233" s="14">
        <f>IF(D233="","",VLOOKUP(D233,'HK1'!D233:AF302,11,0)+VLOOKUP(D233,'HK2'!D233:AF302,11,0))</f>
        <v>0</v>
      </c>
      <c r="O233" s="21">
        <f>IF(D233="","",VLOOKUP(D233,'HK1'!D233:AF302,12,0)+VLOOKUP(D233,'HK2'!D233:AF302,12,0))</f>
        <v>0</v>
      </c>
      <c r="P233" s="21">
        <f>IF(D233="","",VLOOKUP(D233,'HK1'!D233:AF302,13,0)+VLOOKUP(D233,'HK2'!D233:AF302,13,0))</f>
        <v>0</v>
      </c>
      <c r="Q233" s="14">
        <f>IF(D233="","",VLOOKUP(D233,'HK1'!D233:AF302,14,0)+VLOOKUP(D233,'HK2'!D233:AF302,14,0))</f>
        <v>0</v>
      </c>
      <c r="R233" s="21">
        <f>IF(D233="","",VLOOKUP(D233,'HK1'!D233:AF302,15,0)+VLOOKUP(D233,'HK2'!D233:AF302,15,0))</f>
        <v>0</v>
      </c>
      <c r="S233" s="21">
        <f>IF(D233="","",VLOOKUP(D233,'HK1'!D233:AF302,16,0)+VLOOKUP(D233,'HK2'!D233:AF302,16,0))</f>
        <v>0</v>
      </c>
      <c r="T233" s="14">
        <f>IF(D233="","",VLOOKUP(D233,'HK1'!D233:AF302,17,0)+VLOOKUP(D233,'HK2'!D233:AF302,17,0))</f>
        <v>0</v>
      </c>
      <c r="U233" s="21">
        <f>IF(D233="","",VLOOKUP(D233,'HK1'!D233:AF302,18,0)+VLOOKUP(D233,'HK2'!D233:AF302,18,0))</f>
        <v>0</v>
      </c>
      <c r="V233" s="21">
        <f>IF(D233="","",VLOOKUP(D233,'HK1'!D233:AF302,19,0)+VLOOKUP(D233,'HK2'!D233:AF302,19,0))</f>
        <v>0</v>
      </c>
      <c r="W233" s="22">
        <f>IF(D233="","",VLOOKUP(D233,'HK1'!D233:AF302,20,0)+VLOOKUP(D233,'HK2'!D233:AF302,20,0))</f>
        <v>0</v>
      </c>
      <c r="X233" s="21">
        <f>IF(D233="","",VLOOKUP(D233,'HK1'!D233:AF302,21,0)+VLOOKUP(D233,'HK2'!D233:AF302,21,0))</f>
        <v>0</v>
      </c>
      <c r="Y233" s="21">
        <f>IF(D233="","",VLOOKUP(D233,'HK1'!D233:AF302,22,0)+VLOOKUP(D233,'HK2'!D233:AF302,22,0))</f>
        <v>0</v>
      </c>
      <c r="Z233" s="22">
        <f>IF(D233="","",VLOOKUP(D233,'HK1'!D233:AF302,23,0)+VLOOKUP(D233,'HK2'!D233:AF302,23,0))</f>
        <v>0</v>
      </c>
      <c r="AA233" s="21">
        <f>IF(D233="","",VLOOKUP(D233,'HK1'!D233:AF302,24,0)+VLOOKUP(D233,'HK2'!D233:AF302,24,0))</f>
        <v>0</v>
      </c>
      <c r="AB233" s="21">
        <f>IF(D233="","",VLOOKUP(D233,'HK1'!D233:AF302,25,0)+VLOOKUP(D233,'HK2'!D233:AF302,25,0))</f>
        <v>0</v>
      </c>
      <c r="AC233" s="22">
        <f>IF(D233="","",VLOOKUP(D233,'HK1'!D233:AF302,26,0)+VLOOKUP(D233,'HK2'!D233:AF302,26,0))</f>
        <v>0</v>
      </c>
      <c r="AD233" s="22">
        <f>IF(D233="","",VLOOKUP(D233,'HK1'!D233:AF302,27,0)+VLOOKUP(D233,'HK2'!D233:AF302,27,0))</f>
        <v>0</v>
      </c>
      <c r="AE233" s="22">
        <f>IF(D233="","",VLOOKUP(D233,'HK1'!D233:AF302,28,0)+VLOOKUP(D233,'HK2'!D233:AF302,28,0))</f>
        <v>0</v>
      </c>
      <c r="AF233" s="15">
        <f>IF(D233="","",VLOOKUP(D233,'HK1'!D233:AF302,29,0)+VLOOKUP(D233,'HK2'!D233:AF302,29,0))</f>
        <v>0</v>
      </c>
      <c r="AG233" s="16">
        <f t="shared" si="3"/>
        <v>0</v>
      </c>
    </row>
    <row r="234" spans="1:33" hidden="1">
      <c r="A234" s="8">
        <v>231</v>
      </c>
      <c r="B234" s="9">
        <v>1003002</v>
      </c>
      <c r="C234" s="9" t="s">
        <v>267</v>
      </c>
      <c r="D234" s="9" t="s">
        <v>272</v>
      </c>
      <c r="E234" s="10">
        <f>IF(D234="","",VLOOKUP(D234,'HK1'!D234:AF303,2,0)+VLOOKUP(D234,'HK2'!D234:AF303,2,0))</f>
        <v>0</v>
      </c>
      <c r="F234" s="11">
        <f>IF(D234="","",VLOOKUP(D234,'HK1'!D234:AF303,3,0)+VLOOKUP(D234,'HK2'!D234:AF303,3,0))</f>
        <v>0</v>
      </c>
      <c r="G234" s="11">
        <f>IF(D234="","",VLOOKUP(D234,'HK1'!D234:AF303,4,0)+VLOOKUP(D234,'HK2'!D234:AF303,4,0))</f>
        <v>0</v>
      </c>
      <c r="H234" s="11">
        <f>IF(D234="","",VLOOKUP(D234,'HK1'!D234:AF303,5,0)+VLOOKUP(D234,'HK2'!D234:AF303,5,0))</f>
        <v>0</v>
      </c>
      <c r="I234" s="12">
        <f>IF(D234="","",VLOOKUP(D234,'HK1'!D234:AF303,6,0)+VLOOKUP(D234,'HK2'!D234:AF303,6,0))</f>
        <v>0</v>
      </c>
      <c r="J234" s="21">
        <f>IF(D234="","",VLOOKUP(D234,'HK1'!D234:AF303,7,0)+VLOOKUP(D234,'HK2'!D234:AF303,7,0))</f>
        <v>0</v>
      </c>
      <c r="K234" s="21">
        <f>IF(D234="","",VLOOKUP(D234,'HK1'!D234:AF303,8,0)+VLOOKUP(D234,'HK2'!D234:AF303,8,0))</f>
        <v>0</v>
      </c>
      <c r="L234" s="21">
        <f>IF(D234="","",VLOOKUP(D234,'HK1'!D234:AF303,9,0)+VLOOKUP(D234,'HK2'!D234:AF303,9,0))</f>
        <v>0</v>
      </c>
      <c r="M234" s="21">
        <f>IF(D234="","",VLOOKUP(D234,'HK1'!D234:AF303,10,0)+VLOOKUP(D234,'HK2'!D234:AF303,10,0))</f>
        <v>0</v>
      </c>
      <c r="N234" s="14">
        <f>IF(D234="","",VLOOKUP(D234,'HK1'!D234:AF303,11,0)+VLOOKUP(D234,'HK2'!D234:AF303,11,0))</f>
        <v>0</v>
      </c>
      <c r="O234" s="21">
        <f>IF(D234="","",VLOOKUP(D234,'HK1'!D234:AF303,12,0)+VLOOKUP(D234,'HK2'!D234:AF303,12,0))</f>
        <v>0</v>
      </c>
      <c r="P234" s="21">
        <f>IF(D234="","",VLOOKUP(D234,'HK1'!D234:AF303,13,0)+VLOOKUP(D234,'HK2'!D234:AF303,13,0))</f>
        <v>0</v>
      </c>
      <c r="Q234" s="14">
        <f>IF(D234="","",VLOOKUP(D234,'HK1'!D234:AF303,14,0)+VLOOKUP(D234,'HK2'!D234:AF303,14,0))</f>
        <v>0</v>
      </c>
      <c r="R234" s="21">
        <f>IF(D234="","",VLOOKUP(D234,'HK1'!D234:AF303,15,0)+VLOOKUP(D234,'HK2'!D234:AF303,15,0))</f>
        <v>0</v>
      </c>
      <c r="S234" s="21">
        <f>IF(D234="","",VLOOKUP(D234,'HK1'!D234:AF303,16,0)+VLOOKUP(D234,'HK2'!D234:AF303,16,0))</f>
        <v>0</v>
      </c>
      <c r="T234" s="14">
        <f>IF(D234="","",VLOOKUP(D234,'HK1'!D234:AF303,17,0)+VLOOKUP(D234,'HK2'!D234:AF303,17,0))</f>
        <v>0</v>
      </c>
      <c r="U234" s="21">
        <f>IF(D234="","",VLOOKUP(D234,'HK1'!D234:AF303,18,0)+VLOOKUP(D234,'HK2'!D234:AF303,18,0))</f>
        <v>0</v>
      </c>
      <c r="V234" s="21">
        <f>IF(D234="","",VLOOKUP(D234,'HK1'!D234:AF303,19,0)+VLOOKUP(D234,'HK2'!D234:AF303,19,0))</f>
        <v>0</v>
      </c>
      <c r="W234" s="22">
        <f>IF(D234="","",VLOOKUP(D234,'HK1'!D234:AF303,20,0)+VLOOKUP(D234,'HK2'!D234:AF303,20,0))</f>
        <v>0</v>
      </c>
      <c r="X234" s="21">
        <f>IF(D234="","",VLOOKUP(D234,'HK1'!D234:AF303,21,0)+VLOOKUP(D234,'HK2'!D234:AF303,21,0))</f>
        <v>0</v>
      </c>
      <c r="Y234" s="21">
        <f>IF(D234="","",VLOOKUP(D234,'HK1'!D234:AF303,22,0)+VLOOKUP(D234,'HK2'!D234:AF303,22,0))</f>
        <v>0</v>
      </c>
      <c r="Z234" s="22">
        <f>IF(D234="","",VLOOKUP(D234,'HK1'!D234:AF303,23,0)+VLOOKUP(D234,'HK2'!D234:AF303,23,0))</f>
        <v>0</v>
      </c>
      <c r="AA234" s="21">
        <f>IF(D234="","",VLOOKUP(D234,'HK1'!D234:AF303,24,0)+VLOOKUP(D234,'HK2'!D234:AF303,24,0))</f>
        <v>0</v>
      </c>
      <c r="AB234" s="21">
        <f>IF(D234="","",VLOOKUP(D234,'HK1'!D234:AF303,25,0)+VLOOKUP(D234,'HK2'!D234:AF303,25,0))</f>
        <v>0</v>
      </c>
      <c r="AC234" s="22">
        <f>IF(D234="","",VLOOKUP(D234,'HK1'!D234:AF303,26,0)+VLOOKUP(D234,'HK2'!D234:AF303,26,0))</f>
        <v>0</v>
      </c>
      <c r="AD234" s="22">
        <f>IF(D234="","",VLOOKUP(D234,'HK1'!D234:AF303,27,0)+VLOOKUP(D234,'HK2'!D234:AF303,27,0))</f>
        <v>0</v>
      </c>
      <c r="AE234" s="22">
        <f>IF(D234="","",VLOOKUP(D234,'HK1'!D234:AF303,28,0)+VLOOKUP(D234,'HK2'!D234:AF303,28,0))</f>
        <v>0</v>
      </c>
      <c r="AF234" s="15">
        <f>IF(D234="","",VLOOKUP(D234,'HK1'!D234:AF303,29,0)+VLOOKUP(D234,'HK2'!D234:AF303,29,0))</f>
        <v>0</v>
      </c>
      <c r="AG234" s="16">
        <f t="shared" si="3"/>
        <v>0</v>
      </c>
    </row>
    <row r="235" spans="1:33" hidden="1">
      <c r="A235" s="8">
        <v>232</v>
      </c>
      <c r="B235" s="9">
        <v>1003011</v>
      </c>
      <c r="C235" s="9" t="s">
        <v>267</v>
      </c>
      <c r="D235" s="9" t="s">
        <v>273</v>
      </c>
      <c r="E235" s="10">
        <f>IF(D235="","",VLOOKUP(D235,'HK1'!D235:AF304,2,0)+VLOOKUP(D235,'HK2'!D235:AF304,2,0))</f>
        <v>0</v>
      </c>
      <c r="F235" s="11">
        <f>IF(D235="","",VLOOKUP(D235,'HK1'!D235:AF304,3,0)+VLOOKUP(D235,'HK2'!D235:AF304,3,0))</f>
        <v>0</v>
      </c>
      <c r="G235" s="11">
        <f>IF(D235="","",VLOOKUP(D235,'HK1'!D235:AF304,4,0)+VLOOKUP(D235,'HK2'!D235:AF304,4,0))</f>
        <v>0</v>
      </c>
      <c r="H235" s="11">
        <f>IF(D235="","",VLOOKUP(D235,'HK1'!D235:AF304,5,0)+VLOOKUP(D235,'HK2'!D235:AF304,5,0))</f>
        <v>0</v>
      </c>
      <c r="I235" s="12">
        <f>IF(D235="","",VLOOKUP(D235,'HK1'!D235:AF304,6,0)+VLOOKUP(D235,'HK2'!D235:AF304,6,0))</f>
        <v>0</v>
      </c>
      <c r="J235" s="21">
        <f>IF(D235="","",VLOOKUP(D235,'HK1'!D235:AF304,7,0)+VLOOKUP(D235,'HK2'!D235:AF304,7,0))</f>
        <v>0</v>
      </c>
      <c r="K235" s="21">
        <f>IF(D235="","",VLOOKUP(D235,'HK1'!D235:AF304,8,0)+VLOOKUP(D235,'HK2'!D235:AF304,8,0))</f>
        <v>0</v>
      </c>
      <c r="L235" s="21">
        <f>IF(D235="","",VLOOKUP(D235,'HK1'!D235:AF304,9,0)+VLOOKUP(D235,'HK2'!D235:AF304,9,0))</f>
        <v>0</v>
      </c>
      <c r="M235" s="21">
        <f>IF(D235="","",VLOOKUP(D235,'HK1'!D235:AF304,10,0)+VLOOKUP(D235,'HK2'!D235:AF304,10,0))</f>
        <v>0</v>
      </c>
      <c r="N235" s="14">
        <f>IF(D235="","",VLOOKUP(D235,'HK1'!D235:AF304,11,0)+VLOOKUP(D235,'HK2'!D235:AF304,11,0))</f>
        <v>0</v>
      </c>
      <c r="O235" s="21">
        <f>IF(D235="","",VLOOKUP(D235,'HK1'!D235:AF304,12,0)+VLOOKUP(D235,'HK2'!D235:AF304,12,0))</f>
        <v>0</v>
      </c>
      <c r="P235" s="21">
        <f>IF(D235="","",VLOOKUP(D235,'HK1'!D235:AF304,13,0)+VLOOKUP(D235,'HK2'!D235:AF304,13,0))</f>
        <v>0</v>
      </c>
      <c r="Q235" s="14">
        <f>IF(D235="","",VLOOKUP(D235,'HK1'!D235:AF304,14,0)+VLOOKUP(D235,'HK2'!D235:AF304,14,0))</f>
        <v>0</v>
      </c>
      <c r="R235" s="21">
        <f>IF(D235="","",VLOOKUP(D235,'HK1'!D235:AF304,15,0)+VLOOKUP(D235,'HK2'!D235:AF304,15,0))</f>
        <v>0</v>
      </c>
      <c r="S235" s="21">
        <f>IF(D235="","",VLOOKUP(D235,'HK1'!D235:AF304,16,0)+VLOOKUP(D235,'HK2'!D235:AF304,16,0))</f>
        <v>0</v>
      </c>
      <c r="T235" s="14">
        <f>IF(D235="","",VLOOKUP(D235,'HK1'!D235:AF304,17,0)+VLOOKUP(D235,'HK2'!D235:AF304,17,0))</f>
        <v>0</v>
      </c>
      <c r="U235" s="21">
        <f>IF(D235="","",VLOOKUP(D235,'HK1'!D235:AF304,18,0)+VLOOKUP(D235,'HK2'!D235:AF304,18,0))</f>
        <v>0</v>
      </c>
      <c r="V235" s="21">
        <f>IF(D235="","",VLOOKUP(D235,'HK1'!D235:AF304,19,0)+VLOOKUP(D235,'HK2'!D235:AF304,19,0))</f>
        <v>0</v>
      </c>
      <c r="W235" s="22">
        <f>IF(D235="","",VLOOKUP(D235,'HK1'!D235:AF304,20,0)+VLOOKUP(D235,'HK2'!D235:AF304,20,0))</f>
        <v>0</v>
      </c>
      <c r="X235" s="21">
        <f>IF(D235="","",VLOOKUP(D235,'HK1'!D235:AF304,21,0)+VLOOKUP(D235,'HK2'!D235:AF304,21,0))</f>
        <v>0</v>
      </c>
      <c r="Y235" s="21">
        <f>IF(D235="","",VLOOKUP(D235,'HK1'!D235:AF304,22,0)+VLOOKUP(D235,'HK2'!D235:AF304,22,0))</f>
        <v>0</v>
      </c>
      <c r="Z235" s="22">
        <f>IF(D235="","",VLOOKUP(D235,'HK1'!D235:AF304,23,0)+VLOOKUP(D235,'HK2'!D235:AF304,23,0))</f>
        <v>0</v>
      </c>
      <c r="AA235" s="21">
        <f>IF(D235="","",VLOOKUP(D235,'HK1'!D235:AF304,24,0)+VLOOKUP(D235,'HK2'!D235:AF304,24,0))</f>
        <v>0</v>
      </c>
      <c r="AB235" s="21">
        <f>IF(D235="","",VLOOKUP(D235,'HK1'!D235:AF304,25,0)+VLOOKUP(D235,'HK2'!D235:AF304,25,0))</f>
        <v>0</v>
      </c>
      <c r="AC235" s="22">
        <f>IF(D235="","",VLOOKUP(D235,'HK1'!D235:AF304,26,0)+VLOOKUP(D235,'HK2'!D235:AF304,26,0))</f>
        <v>0</v>
      </c>
      <c r="AD235" s="22">
        <f>IF(D235="","",VLOOKUP(D235,'HK1'!D235:AF304,27,0)+VLOOKUP(D235,'HK2'!D235:AF304,27,0))</f>
        <v>0</v>
      </c>
      <c r="AE235" s="22">
        <f>IF(D235="","",VLOOKUP(D235,'HK1'!D235:AF304,28,0)+VLOOKUP(D235,'HK2'!D235:AF304,28,0))</f>
        <v>0</v>
      </c>
      <c r="AF235" s="15">
        <f>IF(D235="","",VLOOKUP(D235,'HK1'!D235:AF304,29,0)+VLOOKUP(D235,'HK2'!D235:AF304,29,0))</f>
        <v>0</v>
      </c>
      <c r="AG235" s="16">
        <f t="shared" si="3"/>
        <v>0</v>
      </c>
    </row>
    <row r="236" spans="1:33" hidden="1">
      <c r="A236" s="8">
        <v>233</v>
      </c>
      <c r="B236" s="9">
        <v>1003006</v>
      </c>
      <c r="C236" s="9" t="s">
        <v>267</v>
      </c>
      <c r="D236" s="9" t="s">
        <v>274</v>
      </c>
      <c r="E236" s="10">
        <f>IF(D236="","",VLOOKUP(D236,'HK1'!D236:AF305,2,0)+VLOOKUP(D236,'HK2'!D236:AF305,2,0))</f>
        <v>0</v>
      </c>
      <c r="F236" s="11">
        <f>IF(D236="","",VLOOKUP(D236,'HK1'!D236:AF305,3,0)+VLOOKUP(D236,'HK2'!D236:AF305,3,0))</f>
        <v>0</v>
      </c>
      <c r="G236" s="11">
        <f>IF(D236="","",VLOOKUP(D236,'HK1'!D236:AF305,4,0)+VLOOKUP(D236,'HK2'!D236:AF305,4,0))</f>
        <v>0</v>
      </c>
      <c r="H236" s="11">
        <f>IF(D236="","",VLOOKUP(D236,'HK1'!D236:AF305,5,0)+VLOOKUP(D236,'HK2'!D236:AF305,5,0))</f>
        <v>0</v>
      </c>
      <c r="I236" s="12">
        <f>IF(D236="","",VLOOKUP(D236,'HK1'!D236:AF305,6,0)+VLOOKUP(D236,'HK2'!D236:AF305,6,0))</f>
        <v>0</v>
      </c>
      <c r="J236" s="21">
        <f>IF(D236="","",VLOOKUP(D236,'HK1'!D236:AF305,7,0)+VLOOKUP(D236,'HK2'!D236:AF305,7,0))</f>
        <v>0</v>
      </c>
      <c r="K236" s="21">
        <f>IF(D236="","",VLOOKUP(D236,'HK1'!D236:AF305,8,0)+VLOOKUP(D236,'HK2'!D236:AF305,8,0))</f>
        <v>0</v>
      </c>
      <c r="L236" s="21">
        <f>IF(D236="","",VLOOKUP(D236,'HK1'!D236:AF305,9,0)+VLOOKUP(D236,'HK2'!D236:AF305,9,0))</f>
        <v>0</v>
      </c>
      <c r="M236" s="21">
        <f>IF(D236="","",VLOOKUP(D236,'HK1'!D236:AF305,10,0)+VLOOKUP(D236,'HK2'!D236:AF305,10,0))</f>
        <v>0</v>
      </c>
      <c r="N236" s="14">
        <f>IF(D236="","",VLOOKUP(D236,'HK1'!D236:AF305,11,0)+VLOOKUP(D236,'HK2'!D236:AF305,11,0))</f>
        <v>0</v>
      </c>
      <c r="O236" s="21">
        <f>IF(D236="","",VLOOKUP(D236,'HK1'!D236:AF305,12,0)+VLOOKUP(D236,'HK2'!D236:AF305,12,0))</f>
        <v>0</v>
      </c>
      <c r="P236" s="21">
        <f>IF(D236="","",VLOOKUP(D236,'HK1'!D236:AF305,13,0)+VLOOKUP(D236,'HK2'!D236:AF305,13,0))</f>
        <v>0</v>
      </c>
      <c r="Q236" s="14">
        <f>IF(D236="","",VLOOKUP(D236,'HK1'!D236:AF305,14,0)+VLOOKUP(D236,'HK2'!D236:AF305,14,0))</f>
        <v>0</v>
      </c>
      <c r="R236" s="21">
        <f>IF(D236="","",VLOOKUP(D236,'HK1'!D236:AF305,15,0)+VLOOKUP(D236,'HK2'!D236:AF305,15,0))</f>
        <v>0</v>
      </c>
      <c r="S236" s="21">
        <f>IF(D236="","",VLOOKUP(D236,'HK1'!D236:AF305,16,0)+VLOOKUP(D236,'HK2'!D236:AF305,16,0))</f>
        <v>0</v>
      </c>
      <c r="T236" s="14">
        <f>IF(D236="","",VLOOKUP(D236,'HK1'!D236:AF305,17,0)+VLOOKUP(D236,'HK2'!D236:AF305,17,0))</f>
        <v>0</v>
      </c>
      <c r="U236" s="21">
        <f>IF(D236="","",VLOOKUP(D236,'HK1'!D236:AF305,18,0)+VLOOKUP(D236,'HK2'!D236:AF305,18,0))</f>
        <v>0</v>
      </c>
      <c r="V236" s="21">
        <f>IF(D236="","",VLOOKUP(D236,'HK1'!D236:AF305,19,0)+VLOOKUP(D236,'HK2'!D236:AF305,19,0))</f>
        <v>0</v>
      </c>
      <c r="W236" s="22">
        <f>IF(D236="","",VLOOKUP(D236,'HK1'!D236:AF305,20,0)+VLOOKUP(D236,'HK2'!D236:AF305,20,0))</f>
        <v>0</v>
      </c>
      <c r="X236" s="21">
        <f>IF(D236="","",VLOOKUP(D236,'HK1'!D236:AF305,21,0)+VLOOKUP(D236,'HK2'!D236:AF305,21,0))</f>
        <v>0</v>
      </c>
      <c r="Y236" s="21">
        <f>IF(D236="","",VLOOKUP(D236,'HK1'!D236:AF305,22,0)+VLOOKUP(D236,'HK2'!D236:AF305,22,0))</f>
        <v>0</v>
      </c>
      <c r="Z236" s="22">
        <f>IF(D236="","",VLOOKUP(D236,'HK1'!D236:AF305,23,0)+VLOOKUP(D236,'HK2'!D236:AF305,23,0))</f>
        <v>0</v>
      </c>
      <c r="AA236" s="21">
        <f>IF(D236="","",VLOOKUP(D236,'HK1'!D236:AF305,24,0)+VLOOKUP(D236,'HK2'!D236:AF305,24,0))</f>
        <v>0</v>
      </c>
      <c r="AB236" s="21">
        <f>IF(D236="","",VLOOKUP(D236,'HK1'!D236:AF305,25,0)+VLOOKUP(D236,'HK2'!D236:AF305,25,0))</f>
        <v>0</v>
      </c>
      <c r="AC236" s="22">
        <f>IF(D236="","",VLOOKUP(D236,'HK1'!D236:AF305,26,0)+VLOOKUP(D236,'HK2'!D236:AF305,26,0))</f>
        <v>0</v>
      </c>
      <c r="AD236" s="22">
        <f>IF(D236="","",VLOOKUP(D236,'HK1'!D236:AF305,27,0)+VLOOKUP(D236,'HK2'!D236:AF305,27,0))</f>
        <v>0</v>
      </c>
      <c r="AE236" s="22">
        <f>IF(D236="","",VLOOKUP(D236,'HK1'!D236:AF305,28,0)+VLOOKUP(D236,'HK2'!D236:AF305,28,0))</f>
        <v>0</v>
      </c>
      <c r="AF236" s="15">
        <f>IF(D236="","",VLOOKUP(D236,'HK1'!D236:AF305,29,0)+VLOOKUP(D236,'HK2'!D236:AF305,29,0))</f>
        <v>0</v>
      </c>
      <c r="AG236" s="16">
        <f t="shared" si="3"/>
        <v>0</v>
      </c>
    </row>
    <row r="237" spans="1:33" hidden="1">
      <c r="A237" s="8">
        <v>234</v>
      </c>
      <c r="B237" s="9">
        <v>1003005</v>
      </c>
      <c r="C237" s="9" t="s">
        <v>267</v>
      </c>
      <c r="D237" s="9" t="s">
        <v>275</v>
      </c>
      <c r="E237" s="10">
        <f>IF(D237="","",VLOOKUP(D237,'HK1'!D237:AF306,2,0)+VLOOKUP(D237,'HK2'!D237:AF306,2,0))</f>
        <v>0</v>
      </c>
      <c r="F237" s="11">
        <f>IF(D237="","",VLOOKUP(D237,'HK1'!D237:AF306,3,0)+VLOOKUP(D237,'HK2'!D237:AF306,3,0))</f>
        <v>0</v>
      </c>
      <c r="G237" s="11">
        <f>IF(D237="","",VLOOKUP(D237,'HK1'!D237:AF306,4,0)+VLOOKUP(D237,'HK2'!D237:AF306,4,0))</f>
        <v>0</v>
      </c>
      <c r="H237" s="11">
        <f>IF(D237="","",VLOOKUP(D237,'HK1'!D237:AF306,5,0)+VLOOKUP(D237,'HK2'!D237:AF306,5,0))</f>
        <v>0</v>
      </c>
      <c r="I237" s="12">
        <f>IF(D237="","",VLOOKUP(D237,'HK1'!D237:AF306,6,0)+VLOOKUP(D237,'HK2'!D237:AF306,6,0))</f>
        <v>0</v>
      </c>
      <c r="J237" s="21">
        <f>IF(D237="","",VLOOKUP(D237,'HK1'!D237:AF306,7,0)+VLOOKUP(D237,'HK2'!D237:AF306,7,0))</f>
        <v>0</v>
      </c>
      <c r="K237" s="21">
        <f>IF(D237="","",VLOOKUP(D237,'HK1'!D237:AF306,8,0)+VLOOKUP(D237,'HK2'!D237:AF306,8,0))</f>
        <v>0</v>
      </c>
      <c r="L237" s="21">
        <f>IF(D237="","",VLOOKUP(D237,'HK1'!D237:AF306,9,0)+VLOOKUP(D237,'HK2'!D237:AF306,9,0))</f>
        <v>0</v>
      </c>
      <c r="M237" s="21">
        <f>IF(D237="","",VLOOKUP(D237,'HK1'!D237:AF306,10,0)+VLOOKUP(D237,'HK2'!D237:AF306,10,0))</f>
        <v>0</v>
      </c>
      <c r="N237" s="14">
        <f>IF(D237="","",VLOOKUP(D237,'HK1'!D237:AF306,11,0)+VLOOKUP(D237,'HK2'!D237:AF306,11,0))</f>
        <v>0</v>
      </c>
      <c r="O237" s="21">
        <f>IF(D237="","",VLOOKUP(D237,'HK1'!D237:AF306,12,0)+VLOOKUP(D237,'HK2'!D237:AF306,12,0))</f>
        <v>0</v>
      </c>
      <c r="P237" s="21">
        <f>IF(D237="","",VLOOKUP(D237,'HK1'!D237:AF306,13,0)+VLOOKUP(D237,'HK2'!D237:AF306,13,0))</f>
        <v>0</v>
      </c>
      <c r="Q237" s="14">
        <f>IF(D237="","",VLOOKUP(D237,'HK1'!D237:AF306,14,0)+VLOOKUP(D237,'HK2'!D237:AF306,14,0))</f>
        <v>0</v>
      </c>
      <c r="R237" s="21">
        <f>IF(D237="","",VLOOKUP(D237,'HK1'!D237:AF306,15,0)+VLOOKUP(D237,'HK2'!D237:AF306,15,0))</f>
        <v>0</v>
      </c>
      <c r="S237" s="21">
        <f>IF(D237="","",VLOOKUP(D237,'HK1'!D237:AF306,16,0)+VLOOKUP(D237,'HK2'!D237:AF306,16,0))</f>
        <v>0</v>
      </c>
      <c r="T237" s="14">
        <f>IF(D237="","",VLOOKUP(D237,'HK1'!D237:AF306,17,0)+VLOOKUP(D237,'HK2'!D237:AF306,17,0))</f>
        <v>0</v>
      </c>
      <c r="U237" s="21">
        <f>IF(D237="","",VLOOKUP(D237,'HK1'!D237:AF306,18,0)+VLOOKUP(D237,'HK2'!D237:AF306,18,0))</f>
        <v>0</v>
      </c>
      <c r="V237" s="21">
        <f>IF(D237="","",VLOOKUP(D237,'HK1'!D237:AF306,19,0)+VLOOKUP(D237,'HK2'!D237:AF306,19,0))</f>
        <v>0</v>
      </c>
      <c r="W237" s="22">
        <f>IF(D237="","",VLOOKUP(D237,'HK1'!D237:AF306,20,0)+VLOOKUP(D237,'HK2'!D237:AF306,20,0))</f>
        <v>0</v>
      </c>
      <c r="X237" s="21">
        <f>IF(D237="","",VLOOKUP(D237,'HK1'!D237:AF306,21,0)+VLOOKUP(D237,'HK2'!D237:AF306,21,0))</f>
        <v>0</v>
      </c>
      <c r="Y237" s="21">
        <f>IF(D237="","",VLOOKUP(D237,'HK1'!D237:AF306,22,0)+VLOOKUP(D237,'HK2'!D237:AF306,22,0))</f>
        <v>0</v>
      </c>
      <c r="Z237" s="22">
        <f>IF(D237="","",VLOOKUP(D237,'HK1'!D237:AF306,23,0)+VLOOKUP(D237,'HK2'!D237:AF306,23,0))</f>
        <v>0</v>
      </c>
      <c r="AA237" s="21">
        <f>IF(D237="","",VLOOKUP(D237,'HK1'!D237:AF306,24,0)+VLOOKUP(D237,'HK2'!D237:AF306,24,0))</f>
        <v>0</v>
      </c>
      <c r="AB237" s="21">
        <f>IF(D237="","",VLOOKUP(D237,'HK1'!D237:AF306,25,0)+VLOOKUP(D237,'HK2'!D237:AF306,25,0))</f>
        <v>0</v>
      </c>
      <c r="AC237" s="22">
        <f>IF(D237="","",VLOOKUP(D237,'HK1'!D237:AF306,26,0)+VLOOKUP(D237,'HK2'!D237:AF306,26,0))</f>
        <v>0</v>
      </c>
      <c r="AD237" s="22">
        <f>IF(D237="","",VLOOKUP(D237,'HK1'!D237:AF306,27,0)+VLOOKUP(D237,'HK2'!D237:AF306,27,0))</f>
        <v>0</v>
      </c>
      <c r="AE237" s="22">
        <f>IF(D237="","",VLOOKUP(D237,'HK1'!D237:AF306,28,0)+VLOOKUP(D237,'HK2'!D237:AF306,28,0))</f>
        <v>0</v>
      </c>
      <c r="AF237" s="15">
        <f>IF(D237="","",VLOOKUP(D237,'HK1'!D237:AF306,29,0)+VLOOKUP(D237,'HK2'!D237:AF306,29,0))</f>
        <v>0</v>
      </c>
      <c r="AG237" s="16">
        <f t="shared" si="3"/>
        <v>0</v>
      </c>
    </row>
    <row r="238" spans="1:33" hidden="1">
      <c r="A238" s="8">
        <v>235</v>
      </c>
      <c r="B238" s="9">
        <v>1003008</v>
      </c>
      <c r="C238" s="9" t="s">
        <v>267</v>
      </c>
      <c r="D238" s="9" t="s">
        <v>276</v>
      </c>
      <c r="E238" s="10">
        <f>IF(D238="","",VLOOKUP(D238,'HK1'!D238:AF307,2,0)+VLOOKUP(D238,'HK2'!D238:AF307,2,0))</f>
        <v>0</v>
      </c>
      <c r="F238" s="11">
        <f>IF(D238="","",VLOOKUP(D238,'HK1'!D238:AF307,3,0)+VLOOKUP(D238,'HK2'!D238:AF307,3,0))</f>
        <v>0</v>
      </c>
      <c r="G238" s="11">
        <f>IF(D238="","",VLOOKUP(D238,'HK1'!D238:AF307,4,0)+VLOOKUP(D238,'HK2'!D238:AF307,4,0))</f>
        <v>0</v>
      </c>
      <c r="H238" s="11">
        <f>IF(D238="","",VLOOKUP(D238,'HK1'!D238:AF307,5,0)+VLOOKUP(D238,'HK2'!D238:AF307,5,0))</f>
        <v>0</v>
      </c>
      <c r="I238" s="12">
        <f>IF(D238="","",VLOOKUP(D238,'HK1'!D238:AF307,6,0)+VLOOKUP(D238,'HK2'!D238:AF307,6,0))</f>
        <v>0</v>
      </c>
      <c r="J238" s="21">
        <f>IF(D238="","",VLOOKUP(D238,'HK1'!D238:AF307,7,0)+VLOOKUP(D238,'HK2'!D238:AF307,7,0))</f>
        <v>0</v>
      </c>
      <c r="K238" s="21">
        <f>IF(D238="","",VLOOKUP(D238,'HK1'!D238:AF307,8,0)+VLOOKUP(D238,'HK2'!D238:AF307,8,0))</f>
        <v>0</v>
      </c>
      <c r="L238" s="21">
        <f>IF(D238="","",VLOOKUP(D238,'HK1'!D238:AF307,9,0)+VLOOKUP(D238,'HK2'!D238:AF307,9,0))</f>
        <v>0</v>
      </c>
      <c r="M238" s="21">
        <f>IF(D238="","",VLOOKUP(D238,'HK1'!D238:AF307,10,0)+VLOOKUP(D238,'HK2'!D238:AF307,10,0))</f>
        <v>0</v>
      </c>
      <c r="N238" s="14">
        <f>IF(D238="","",VLOOKUP(D238,'HK1'!D238:AF307,11,0)+VLOOKUP(D238,'HK2'!D238:AF307,11,0))</f>
        <v>0</v>
      </c>
      <c r="O238" s="21">
        <f>IF(D238="","",VLOOKUP(D238,'HK1'!D238:AF307,12,0)+VLOOKUP(D238,'HK2'!D238:AF307,12,0))</f>
        <v>0</v>
      </c>
      <c r="P238" s="21">
        <f>IF(D238="","",VLOOKUP(D238,'HK1'!D238:AF307,13,0)+VLOOKUP(D238,'HK2'!D238:AF307,13,0))</f>
        <v>0</v>
      </c>
      <c r="Q238" s="14">
        <f>IF(D238="","",VLOOKUP(D238,'HK1'!D238:AF307,14,0)+VLOOKUP(D238,'HK2'!D238:AF307,14,0))</f>
        <v>0</v>
      </c>
      <c r="R238" s="21">
        <f>IF(D238="","",VLOOKUP(D238,'HK1'!D238:AF307,15,0)+VLOOKUP(D238,'HK2'!D238:AF307,15,0))</f>
        <v>0</v>
      </c>
      <c r="S238" s="21">
        <f>IF(D238="","",VLOOKUP(D238,'HK1'!D238:AF307,16,0)+VLOOKUP(D238,'HK2'!D238:AF307,16,0))</f>
        <v>0</v>
      </c>
      <c r="T238" s="14">
        <f>IF(D238="","",VLOOKUP(D238,'HK1'!D238:AF307,17,0)+VLOOKUP(D238,'HK2'!D238:AF307,17,0))</f>
        <v>0</v>
      </c>
      <c r="U238" s="21">
        <f>IF(D238="","",VLOOKUP(D238,'HK1'!D238:AF307,18,0)+VLOOKUP(D238,'HK2'!D238:AF307,18,0))</f>
        <v>0</v>
      </c>
      <c r="V238" s="21">
        <f>IF(D238="","",VLOOKUP(D238,'HK1'!D238:AF307,19,0)+VLOOKUP(D238,'HK2'!D238:AF307,19,0))</f>
        <v>0</v>
      </c>
      <c r="W238" s="22">
        <f>IF(D238="","",VLOOKUP(D238,'HK1'!D238:AF307,20,0)+VLOOKUP(D238,'HK2'!D238:AF307,20,0))</f>
        <v>0</v>
      </c>
      <c r="X238" s="21">
        <f>IF(D238="","",VLOOKUP(D238,'HK1'!D238:AF307,21,0)+VLOOKUP(D238,'HK2'!D238:AF307,21,0))</f>
        <v>0</v>
      </c>
      <c r="Y238" s="21">
        <f>IF(D238="","",VLOOKUP(D238,'HK1'!D238:AF307,22,0)+VLOOKUP(D238,'HK2'!D238:AF307,22,0))</f>
        <v>0</v>
      </c>
      <c r="Z238" s="22">
        <f>IF(D238="","",VLOOKUP(D238,'HK1'!D238:AF307,23,0)+VLOOKUP(D238,'HK2'!D238:AF307,23,0))</f>
        <v>0</v>
      </c>
      <c r="AA238" s="21">
        <f>IF(D238="","",VLOOKUP(D238,'HK1'!D238:AF307,24,0)+VLOOKUP(D238,'HK2'!D238:AF307,24,0))</f>
        <v>0</v>
      </c>
      <c r="AB238" s="21">
        <f>IF(D238="","",VLOOKUP(D238,'HK1'!D238:AF307,25,0)+VLOOKUP(D238,'HK2'!D238:AF307,25,0))</f>
        <v>0</v>
      </c>
      <c r="AC238" s="22">
        <f>IF(D238="","",VLOOKUP(D238,'HK1'!D238:AF307,26,0)+VLOOKUP(D238,'HK2'!D238:AF307,26,0))</f>
        <v>0</v>
      </c>
      <c r="AD238" s="22">
        <f>IF(D238="","",VLOOKUP(D238,'HK1'!D238:AF307,27,0)+VLOOKUP(D238,'HK2'!D238:AF307,27,0))</f>
        <v>0</v>
      </c>
      <c r="AE238" s="22">
        <f>IF(D238="","",VLOOKUP(D238,'HK1'!D238:AF307,28,0)+VLOOKUP(D238,'HK2'!D238:AF307,28,0))</f>
        <v>0</v>
      </c>
      <c r="AF238" s="15">
        <f>IF(D238="","",VLOOKUP(D238,'HK1'!D238:AF307,29,0)+VLOOKUP(D238,'HK2'!D238:AF307,29,0))</f>
        <v>0</v>
      </c>
      <c r="AG238" s="16">
        <f t="shared" si="3"/>
        <v>0</v>
      </c>
    </row>
    <row r="239" spans="1:33" hidden="1">
      <c r="A239" s="8">
        <v>236</v>
      </c>
      <c r="B239" s="9">
        <v>1009009</v>
      </c>
      <c r="C239" s="9" t="s">
        <v>277</v>
      </c>
      <c r="D239" s="9" t="s">
        <v>278</v>
      </c>
      <c r="E239" s="10">
        <f>IF(D239="","",VLOOKUP(D239,'HK1'!D239:AF308,2,0)+VLOOKUP(D239,'HK2'!D239:AF308,2,0))</f>
        <v>0</v>
      </c>
      <c r="F239" s="11">
        <f>IF(D239="","",VLOOKUP(D239,'HK1'!D239:AF308,3,0)+VLOOKUP(D239,'HK2'!D239:AF308,3,0))</f>
        <v>0</v>
      </c>
      <c r="G239" s="11">
        <f>IF(D239="","",VLOOKUP(D239,'HK1'!D239:AF308,4,0)+VLOOKUP(D239,'HK2'!D239:AF308,4,0))</f>
        <v>0</v>
      </c>
      <c r="H239" s="11">
        <f>IF(D239="","",VLOOKUP(D239,'HK1'!D239:AF308,5,0)+VLOOKUP(D239,'HK2'!D239:AF308,5,0))</f>
        <v>0</v>
      </c>
      <c r="I239" s="12">
        <f>IF(D239="","",VLOOKUP(D239,'HK1'!D239:AF308,6,0)+VLOOKUP(D239,'HK2'!D239:AF308,6,0))</f>
        <v>0</v>
      </c>
      <c r="J239" s="21">
        <f>IF(D239="","",VLOOKUP(D239,'HK1'!D239:AF308,7,0)+VLOOKUP(D239,'HK2'!D239:AF308,7,0))</f>
        <v>0</v>
      </c>
      <c r="K239" s="21">
        <f>IF(D239="","",VLOOKUP(D239,'HK1'!D239:AF308,8,0)+VLOOKUP(D239,'HK2'!D239:AF308,8,0))</f>
        <v>0</v>
      </c>
      <c r="L239" s="21">
        <f>IF(D239="","",VLOOKUP(D239,'HK1'!D239:AF308,9,0)+VLOOKUP(D239,'HK2'!D239:AF308,9,0))</f>
        <v>0</v>
      </c>
      <c r="M239" s="21">
        <f>IF(D239="","",VLOOKUP(D239,'HK1'!D239:AF308,10,0)+VLOOKUP(D239,'HK2'!D239:AF308,10,0))</f>
        <v>0</v>
      </c>
      <c r="N239" s="14">
        <f>IF(D239="","",VLOOKUP(D239,'HK1'!D239:AF308,11,0)+VLOOKUP(D239,'HK2'!D239:AF308,11,0))</f>
        <v>0</v>
      </c>
      <c r="O239" s="21">
        <f>IF(D239="","",VLOOKUP(D239,'HK1'!D239:AF308,12,0)+VLOOKUP(D239,'HK2'!D239:AF308,12,0))</f>
        <v>0</v>
      </c>
      <c r="P239" s="21">
        <f>IF(D239="","",VLOOKUP(D239,'HK1'!D239:AF308,13,0)+VLOOKUP(D239,'HK2'!D239:AF308,13,0))</f>
        <v>0</v>
      </c>
      <c r="Q239" s="14">
        <f>IF(D239="","",VLOOKUP(D239,'HK1'!D239:AF308,14,0)+VLOOKUP(D239,'HK2'!D239:AF308,14,0))</f>
        <v>0</v>
      </c>
      <c r="R239" s="21">
        <f>IF(D239="","",VLOOKUP(D239,'HK1'!D239:AF308,15,0)+VLOOKUP(D239,'HK2'!D239:AF308,15,0))</f>
        <v>0</v>
      </c>
      <c r="S239" s="21">
        <f>IF(D239="","",VLOOKUP(D239,'HK1'!D239:AF308,16,0)+VLOOKUP(D239,'HK2'!D239:AF308,16,0))</f>
        <v>0</v>
      </c>
      <c r="T239" s="14">
        <f>IF(D239="","",VLOOKUP(D239,'HK1'!D239:AF308,17,0)+VLOOKUP(D239,'HK2'!D239:AF308,17,0))</f>
        <v>0</v>
      </c>
      <c r="U239" s="21">
        <f>IF(D239="","",VLOOKUP(D239,'HK1'!D239:AF308,18,0)+VLOOKUP(D239,'HK2'!D239:AF308,18,0))</f>
        <v>0</v>
      </c>
      <c r="V239" s="21">
        <f>IF(D239="","",VLOOKUP(D239,'HK1'!D239:AF308,19,0)+VLOOKUP(D239,'HK2'!D239:AF308,19,0))</f>
        <v>0</v>
      </c>
      <c r="W239" s="22">
        <f>IF(D239="","",VLOOKUP(D239,'HK1'!D239:AF308,20,0)+VLOOKUP(D239,'HK2'!D239:AF308,20,0))</f>
        <v>0</v>
      </c>
      <c r="X239" s="21">
        <f>IF(D239="","",VLOOKUP(D239,'HK1'!D239:AF308,21,0)+VLOOKUP(D239,'HK2'!D239:AF308,21,0))</f>
        <v>0</v>
      </c>
      <c r="Y239" s="21">
        <f>IF(D239="","",VLOOKUP(D239,'HK1'!D239:AF308,22,0)+VLOOKUP(D239,'HK2'!D239:AF308,22,0))</f>
        <v>0</v>
      </c>
      <c r="Z239" s="22">
        <f>IF(D239="","",VLOOKUP(D239,'HK1'!D239:AF308,23,0)+VLOOKUP(D239,'HK2'!D239:AF308,23,0))</f>
        <v>0</v>
      </c>
      <c r="AA239" s="21">
        <f>IF(D239="","",VLOOKUP(D239,'HK1'!D239:AF308,24,0)+VLOOKUP(D239,'HK2'!D239:AF308,24,0))</f>
        <v>0</v>
      </c>
      <c r="AB239" s="21">
        <f>IF(D239="","",VLOOKUP(D239,'HK1'!D239:AF308,25,0)+VLOOKUP(D239,'HK2'!D239:AF308,25,0))</f>
        <v>0</v>
      </c>
      <c r="AC239" s="22">
        <f>IF(D239="","",VLOOKUP(D239,'HK1'!D239:AF308,26,0)+VLOOKUP(D239,'HK2'!D239:AF308,26,0))</f>
        <v>0</v>
      </c>
      <c r="AD239" s="22">
        <f>IF(D239="","",VLOOKUP(D239,'HK1'!D239:AF308,27,0)+VLOOKUP(D239,'HK2'!D239:AF308,27,0))</f>
        <v>0</v>
      </c>
      <c r="AE239" s="22">
        <f>IF(D239="","",VLOOKUP(D239,'HK1'!D239:AF308,28,0)+VLOOKUP(D239,'HK2'!D239:AF308,28,0))</f>
        <v>0</v>
      </c>
      <c r="AF239" s="15">
        <f>IF(D239="","",VLOOKUP(D239,'HK1'!D239:AF308,29,0)+VLOOKUP(D239,'HK2'!D239:AF308,29,0))</f>
        <v>0</v>
      </c>
      <c r="AG239" s="16">
        <f t="shared" si="3"/>
        <v>0</v>
      </c>
    </row>
    <row r="240" spans="1:33" hidden="1">
      <c r="A240" s="8">
        <v>237</v>
      </c>
      <c r="B240" s="9">
        <v>1006002</v>
      </c>
      <c r="C240" s="9" t="s">
        <v>277</v>
      </c>
      <c r="D240" s="9" t="s">
        <v>279</v>
      </c>
      <c r="E240" s="10">
        <f>IF(D240="","",VLOOKUP(D240,'HK1'!D240:AF309,2,0)+VLOOKUP(D240,'HK2'!D240:AF309,2,0))</f>
        <v>0</v>
      </c>
      <c r="F240" s="11">
        <f>IF(D240="","",VLOOKUP(D240,'HK1'!D240:AF309,3,0)+VLOOKUP(D240,'HK2'!D240:AF309,3,0))</f>
        <v>0</v>
      </c>
      <c r="G240" s="11">
        <f>IF(D240="","",VLOOKUP(D240,'HK1'!D240:AF309,4,0)+VLOOKUP(D240,'HK2'!D240:AF309,4,0))</f>
        <v>0</v>
      </c>
      <c r="H240" s="11">
        <f>IF(D240="","",VLOOKUP(D240,'HK1'!D240:AF309,5,0)+VLOOKUP(D240,'HK2'!D240:AF309,5,0))</f>
        <v>0</v>
      </c>
      <c r="I240" s="12">
        <f>IF(D240="","",VLOOKUP(D240,'HK1'!D240:AF309,6,0)+VLOOKUP(D240,'HK2'!D240:AF309,6,0))</f>
        <v>0</v>
      </c>
      <c r="J240" s="21">
        <f>IF(D240="","",VLOOKUP(D240,'HK1'!D240:AF309,7,0)+VLOOKUP(D240,'HK2'!D240:AF309,7,0))</f>
        <v>0</v>
      </c>
      <c r="K240" s="21">
        <f>IF(D240="","",VLOOKUP(D240,'HK1'!D240:AF309,8,0)+VLOOKUP(D240,'HK2'!D240:AF309,8,0))</f>
        <v>0</v>
      </c>
      <c r="L240" s="21">
        <f>IF(D240="","",VLOOKUP(D240,'HK1'!D240:AF309,9,0)+VLOOKUP(D240,'HK2'!D240:AF309,9,0))</f>
        <v>0</v>
      </c>
      <c r="M240" s="21">
        <f>IF(D240="","",VLOOKUP(D240,'HK1'!D240:AF309,10,0)+VLOOKUP(D240,'HK2'!D240:AF309,10,0))</f>
        <v>0</v>
      </c>
      <c r="N240" s="14">
        <f>IF(D240="","",VLOOKUP(D240,'HK1'!D240:AF309,11,0)+VLOOKUP(D240,'HK2'!D240:AF309,11,0))</f>
        <v>0</v>
      </c>
      <c r="O240" s="21">
        <f>IF(D240="","",VLOOKUP(D240,'HK1'!D240:AF309,12,0)+VLOOKUP(D240,'HK2'!D240:AF309,12,0))</f>
        <v>0</v>
      </c>
      <c r="P240" s="21">
        <f>IF(D240="","",VLOOKUP(D240,'HK1'!D240:AF309,13,0)+VLOOKUP(D240,'HK2'!D240:AF309,13,0))</f>
        <v>0</v>
      </c>
      <c r="Q240" s="14">
        <f>IF(D240="","",VLOOKUP(D240,'HK1'!D240:AF309,14,0)+VLOOKUP(D240,'HK2'!D240:AF309,14,0))</f>
        <v>0</v>
      </c>
      <c r="R240" s="21">
        <f>IF(D240="","",VLOOKUP(D240,'HK1'!D240:AF309,15,0)+VLOOKUP(D240,'HK2'!D240:AF309,15,0))</f>
        <v>0</v>
      </c>
      <c r="S240" s="21">
        <f>IF(D240="","",VLOOKUP(D240,'HK1'!D240:AF309,16,0)+VLOOKUP(D240,'HK2'!D240:AF309,16,0))</f>
        <v>0</v>
      </c>
      <c r="T240" s="14">
        <f>IF(D240="","",VLOOKUP(D240,'HK1'!D240:AF309,17,0)+VLOOKUP(D240,'HK2'!D240:AF309,17,0))</f>
        <v>0</v>
      </c>
      <c r="U240" s="21">
        <f>IF(D240="","",VLOOKUP(D240,'HK1'!D240:AF309,18,0)+VLOOKUP(D240,'HK2'!D240:AF309,18,0))</f>
        <v>0</v>
      </c>
      <c r="V240" s="21">
        <f>IF(D240="","",VLOOKUP(D240,'HK1'!D240:AF309,19,0)+VLOOKUP(D240,'HK2'!D240:AF309,19,0))</f>
        <v>0</v>
      </c>
      <c r="W240" s="22">
        <f>IF(D240="","",VLOOKUP(D240,'HK1'!D240:AF309,20,0)+VLOOKUP(D240,'HK2'!D240:AF309,20,0))</f>
        <v>0</v>
      </c>
      <c r="X240" s="21">
        <f>IF(D240="","",VLOOKUP(D240,'HK1'!D240:AF309,21,0)+VLOOKUP(D240,'HK2'!D240:AF309,21,0))</f>
        <v>0</v>
      </c>
      <c r="Y240" s="21">
        <f>IF(D240="","",VLOOKUP(D240,'HK1'!D240:AF309,22,0)+VLOOKUP(D240,'HK2'!D240:AF309,22,0))</f>
        <v>0</v>
      </c>
      <c r="Z240" s="22">
        <f>IF(D240="","",VLOOKUP(D240,'HK1'!D240:AF309,23,0)+VLOOKUP(D240,'HK2'!D240:AF309,23,0))</f>
        <v>0</v>
      </c>
      <c r="AA240" s="21">
        <f>IF(D240="","",VLOOKUP(D240,'HK1'!D240:AF309,24,0)+VLOOKUP(D240,'HK2'!D240:AF309,24,0))</f>
        <v>0</v>
      </c>
      <c r="AB240" s="21">
        <f>IF(D240="","",VLOOKUP(D240,'HK1'!D240:AF309,25,0)+VLOOKUP(D240,'HK2'!D240:AF309,25,0))</f>
        <v>0</v>
      </c>
      <c r="AC240" s="22">
        <f>IF(D240="","",VLOOKUP(D240,'HK1'!D240:AF309,26,0)+VLOOKUP(D240,'HK2'!D240:AF309,26,0))</f>
        <v>0</v>
      </c>
      <c r="AD240" s="22">
        <f>IF(D240="","",VLOOKUP(D240,'HK1'!D240:AF309,27,0)+VLOOKUP(D240,'HK2'!D240:AF309,27,0))</f>
        <v>0</v>
      </c>
      <c r="AE240" s="22">
        <f>IF(D240="","",VLOOKUP(D240,'HK1'!D240:AF309,28,0)+VLOOKUP(D240,'HK2'!D240:AF309,28,0))</f>
        <v>0</v>
      </c>
      <c r="AF240" s="15">
        <f>IF(D240="","",VLOOKUP(D240,'HK1'!D240:AF309,29,0)+VLOOKUP(D240,'HK2'!D240:AF309,29,0))</f>
        <v>0</v>
      </c>
      <c r="AG240" s="16">
        <f t="shared" si="3"/>
        <v>0</v>
      </c>
    </row>
    <row r="241" spans="1:33">
      <c r="A241" s="8">
        <v>238</v>
      </c>
      <c r="B241" s="9">
        <v>1006001</v>
      </c>
      <c r="C241" s="9" t="s">
        <v>277</v>
      </c>
      <c r="D241" s="9" t="s">
        <v>280</v>
      </c>
      <c r="E241" s="10">
        <f>IF(D241="","",VLOOKUP(D241,'HK1'!D241:AF310,2,0)+VLOOKUP(D241,'HK2'!D241:AF310,2,0))</f>
        <v>0</v>
      </c>
      <c r="F241" s="11">
        <f>IF(D241="","",VLOOKUP(D241,'HK1'!D241:AF310,3,0)+VLOOKUP(D241,'HK2'!D241:AF310,3,0))</f>
        <v>0</v>
      </c>
      <c r="G241" s="11">
        <f>IF(D241="","",VLOOKUP(D241,'HK1'!D241:AF310,4,0)+VLOOKUP(D241,'HK2'!D241:AF310,4,0))</f>
        <v>0</v>
      </c>
      <c r="H241" s="11">
        <f>IF(D241="","",VLOOKUP(D241,'HK1'!D241:AF310,5,0)+VLOOKUP(D241,'HK2'!D241:AF310,5,0))</f>
        <v>0</v>
      </c>
      <c r="I241" s="12">
        <f>IF(D241="","",VLOOKUP(D241,'HK1'!D241:AF310,6,0)+VLOOKUP(D241,'HK2'!D241:AF310,6,0))</f>
        <v>0</v>
      </c>
      <c r="J241" s="21">
        <f>IF(D241="","",VLOOKUP(D241,'HK1'!D241:AF310,7,0)+VLOOKUP(D241,'HK2'!D241:AF310,7,0))</f>
        <v>0</v>
      </c>
      <c r="K241" s="21">
        <f>IF(D241="","",VLOOKUP(D241,'HK1'!D241:AF310,8,0)+VLOOKUP(D241,'HK2'!D241:AF310,8,0))</f>
        <v>0</v>
      </c>
      <c r="L241" s="21">
        <f>IF(D241="","",VLOOKUP(D241,'HK1'!D241:AF310,9,0)+VLOOKUP(D241,'HK2'!D241:AF310,9,0))</f>
        <v>0</v>
      </c>
      <c r="M241" s="21">
        <f>IF(D241="","",VLOOKUP(D241,'HK1'!D241:AF310,10,0)+VLOOKUP(D241,'HK2'!D241:AF310,10,0))</f>
        <v>0</v>
      </c>
      <c r="N241" s="14">
        <f>IF(D241="","",VLOOKUP(D241,'HK1'!D241:AF310,11,0)+VLOOKUP(D241,'HK2'!D241:AF310,11,0))</f>
        <v>0</v>
      </c>
      <c r="O241" s="21">
        <f>IF(D241="","",VLOOKUP(D241,'HK1'!D241:AF310,12,0)+VLOOKUP(D241,'HK2'!D241:AF310,12,0))</f>
        <v>0</v>
      </c>
      <c r="P241" s="21">
        <f>IF(D241="","",VLOOKUP(D241,'HK1'!D241:AF310,13,0)+VLOOKUP(D241,'HK2'!D241:AF310,13,0))</f>
        <v>0</v>
      </c>
      <c r="Q241" s="14">
        <f>IF(D241="","",VLOOKUP(D241,'HK1'!D241:AF310,14,0)+VLOOKUP(D241,'HK2'!D241:AF310,14,0))</f>
        <v>0</v>
      </c>
      <c r="R241" s="21">
        <f>IF(D241="","",VLOOKUP(D241,'HK1'!D241:AF310,15,0)+VLOOKUP(D241,'HK2'!D241:AF310,15,0))</f>
        <v>56</v>
      </c>
      <c r="S241" s="21">
        <f>IF(D241="","",VLOOKUP(D241,'HK1'!D241:AF310,16,0)+VLOOKUP(D241,'HK2'!D241:AF310,16,0))</f>
        <v>0</v>
      </c>
      <c r="T241" s="14">
        <f>IF(D241="","",VLOOKUP(D241,'HK1'!D241:AF310,17,0)+VLOOKUP(D241,'HK2'!D241:AF310,17,0))</f>
        <v>2.8</v>
      </c>
      <c r="U241" s="21">
        <f>IF(D241="","",VLOOKUP(D241,'HK1'!D241:AF310,18,0)+VLOOKUP(D241,'HK2'!D241:AF310,18,0))</f>
        <v>0</v>
      </c>
      <c r="V241" s="21">
        <f>IF(D241="","",VLOOKUP(D241,'HK1'!D241:AF310,19,0)+VLOOKUP(D241,'HK2'!D241:AF310,19,0))</f>
        <v>0</v>
      </c>
      <c r="W241" s="22">
        <f>IF(D241="","",VLOOKUP(D241,'HK1'!D241:AF310,20,0)+VLOOKUP(D241,'HK2'!D241:AF310,20,0))</f>
        <v>0</v>
      </c>
      <c r="X241" s="21">
        <f>IF(D241="","",VLOOKUP(D241,'HK1'!D241:AF310,21,0)+VLOOKUP(D241,'HK2'!D241:AF310,21,0))</f>
        <v>0</v>
      </c>
      <c r="Y241" s="21">
        <f>IF(D241="","",VLOOKUP(D241,'HK1'!D241:AF310,22,0)+VLOOKUP(D241,'HK2'!D241:AF310,22,0))</f>
        <v>0</v>
      </c>
      <c r="Z241" s="22">
        <f>IF(D241="","",VLOOKUP(D241,'HK1'!D241:AF310,23,0)+VLOOKUP(D241,'HK2'!D241:AF310,23,0))</f>
        <v>0</v>
      </c>
      <c r="AA241" s="21">
        <f>IF(D241="","",VLOOKUP(D241,'HK1'!D241:AF310,24,0)+VLOOKUP(D241,'HK2'!D241:AF310,24,0))</f>
        <v>0</v>
      </c>
      <c r="AB241" s="21">
        <f>IF(D241="","",VLOOKUP(D241,'HK1'!D241:AF310,25,0)+VLOOKUP(D241,'HK2'!D241:AF310,25,0))</f>
        <v>0</v>
      </c>
      <c r="AC241" s="22">
        <f>IF(D241="","",VLOOKUP(D241,'HK1'!D241:AF310,26,0)+VLOOKUP(D241,'HK2'!D241:AF310,26,0))</f>
        <v>0</v>
      </c>
      <c r="AD241" s="22">
        <f>IF(D241="","",VLOOKUP(D241,'HK1'!D241:AF310,27,0)+VLOOKUP(D241,'HK2'!D241:AF310,27,0))</f>
        <v>0</v>
      </c>
      <c r="AE241" s="22">
        <f>IF(D241="","",VLOOKUP(D241,'HK1'!D241:AF310,28,0)+VLOOKUP(D241,'HK2'!D241:AF310,28,0))</f>
        <v>0</v>
      </c>
      <c r="AF241" s="15">
        <f>IF(D241="","",VLOOKUP(D241,'HK1'!D241:AF310,29,0)+VLOOKUP(D241,'HK2'!D241:AF310,29,0))</f>
        <v>2.8</v>
      </c>
      <c r="AG241" s="16">
        <f t="shared" si="3"/>
        <v>9.3000000000000007</v>
      </c>
    </row>
    <row r="242" spans="1:33" hidden="1">
      <c r="A242" s="8">
        <v>239</v>
      </c>
      <c r="B242" s="9">
        <v>1006003</v>
      </c>
      <c r="C242" s="9" t="s">
        <v>277</v>
      </c>
      <c r="D242" s="9" t="s">
        <v>281</v>
      </c>
      <c r="E242" s="10">
        <f>IF(D242="","",VLOOKUP(D242,'HK1'!D242:AF311,2,0)+VLOOKUP(D242,'HK2'!D242:AF311,2,0))</f>
        <v>0</v>
      </c>
      <c r="F242" s="11">
        <f>IF(D242="","",VLOOKUP(D242,'HK1'!D242:AF311,3,0)+VLOOKUP(D242,'HK2'!D242:AF311,3,0))</f>
        <v>0</v>
      </c>
      <c r="G242" s="11">
        <f>IF(D242="","",VLOOKUP(D242,'HK1'!D242:AF311,4,0)+VLOOKUP(D242,'HK2'!D242:AF311,4,0))</f>
        <v>0</v>
      </c>
      <c r="H242" s="11">
        <f>IF(D242="","",VLOOKUP(D242,'HK1'!D242:AF311,5,0)+VLOOKUP(D242,'HK2'!D242:AF311,5,0))</f>
        <v>0</v>
      </c>
      <c r="I242" s="12">
        <f>IF(D242="","",VLOOKUP(D242,'HK1'!D242:AF311,6,0)+VLOOKUP(D242,'HK2'!D242:AF311,6,0))</f>
        <v>0</v>
      </c>
      <c r="J242" s="21">
        <f>IF(D242="","",VLOOKUP(D242,'HK1'!D242:AF311,7,0)+VLOOKUP(D242,'HK2'!D242:AF311,7,0))</f>
        <v>0</v>
      </c>
      <c r="K242" s="21">
        <f>IF(D242="","",VLOOKUP(D242,'HK1'!D242:AF311,8,0)+VLOOKUP(D242,'HK2'!D242:AF311,8,0))</f>
        <v>0</v>
      </c>
      <c r="L242" s="21">
        <f>IF(D242="","",VLOOKUP(D242,'HK1'!D242:AF311,9,0)+VLOOKUP(D242,'HK2'!D242:AF311,9,0))</f>
        <v>0</v>
      </c>
      <c r="M242" s="21">
        <f>IF(D242="","",VLOOKUP(D242,'HK1'!D242:AF311,10,0)+VLOOKUP(D242,'HK2'!D242:AF311,10,0))</f>
        <v>0</v>
      </c>
      <c r="N242" s="14">
        <f>IF(D242="","",VLOOKUP(D242,'HK1'!D242:AF311,11,0)+VLOOKUP(D242,'HK2'!D242:AF311,11,0))</f>
        <v>0</v>
      </c>
      <c r="O242" s="21">
        <f>IF(D242="","",VLOOKUP(D242,'HK1'!D242:AF311,12,0)+VLOOKUP(D242,'HK2'!D242:AF311,12,0))</f>
        <v>0</v>
      </c>
      <c r="P242" s="21">
        <f>IF(D242="","",VLOOKUP(D242,'HK1'!D242:AF311,13,0)+VLOOKUP(D242,'HK2'!D242:AF311,13,0))</f>
        <v>0</v>
      </c>
      <c r="Q242" s="14">
        <f>IF(D242="","",VLOOKUP(D242,'HK1'!D242:AF311,14,0)+VLOOKUP(D242,'HK2'!D242:AF311,14,0))</f>
        <v>0</v>
      </c>
      <c r="R242" s="21">
        <f>IF(D242="","",VLOOKUP(D242,'HK1'!D242:AF311,15,0)+VLOOKUP(D242,'HK2'!D242:AF311,15,0))</f>
        <v>0</v>
      </c>
      <c r="S242" s="21">
        <f>IF(D242="","",VLOOKUP(D242,'HK1'!D242:AF311,16,0)+VLOOKUP(D242,'HK2'!D242:AF311,16,0))</f>
        <v>0</v>
      </c>
      <c r="T242" s="14">
        <f>IF(D242="","",VLOOKUP(D242,'HK1'!D242:AF311,17,0)+VLOOKUP(D242,'HK2'!D242:AF311,17,0))</f>
        <v>0</v>
      </c>
      <c r="U242" s="21">
        <f>IF(D242="","",VLOOKUP(D242,'HK1'!D242:AF311,18,0)+VLOOKUP(D242,'HK2'!D242:AF311,18,0))</f>
        <v>0</v>
      </c>
      <c r="V242" s="21">
        <f>IF(D242="","",VLOOKUP(D242,'HK1'!D242:AF311,19,0)+VLOOKUP(D242,'HK2'!D242:AF311,19,0))</f>
        <v>0</v>
      </c>
      <c r="W242" s="22">
        <f>IF(D242="","",VLOOKUP(D242,'HK1'!D242:AF311,20,0)+VLOOKUP(D242,'HK2'!D242:AF311,20,0))</f>
        <v>0</v>
      </c>
      <c r="X242" s="21">
        <f>IF(D242="","",VLOOKUP(D242,'HK1'!D242:AF311,21,0)+VLOOKUP(D242,'HK2'!D242:AF311,21,0))</f>
        <v>0</v>
      </c>
      <c r="Y242" s="21">
        <f>IF(D242="","",VLOOKUP(D242,'HK1'!D242:AF311,22,0)+VLOOKUP(D242,'HK2'!D242:AF311,22,0))</f>
        <v>0</v>
      </c>
      <c r="Z242" s="22">
        <f>IF(D242="","",VLOOKUP(D242,'HK1'!D242:AF311,23,0)+VLOOKUP(D242,'HK2'!D242:AF311,23,0))</f>
        <v>0</v>
      </c>
      <c r="AA242" s="21">
        <f>IF(D242="","",VLOOKUP(D242,'HK1'!D242:AF311,24,0)+VLOOKUP(D242,'HK2'!D242:AF311,24,0))</f>
        <v>0</v>
      </c>
      <c r="AB242" s="21">
        <f>IF(D242="","",VLOOKUP(D242,'HK1'!D242:AF311,25,0)+VLOOKUP(D242,'HK2'!D242:AF311,25,0))</f>
        <v>0</v>
      </c>
      <c r="AC242" s="22">
        <f>IF(D242="","",VLOOKUP(D242,'HK1'!D242:AF311,26,0)+VLOOKUP(D242,'HK2'!D242:AF311,26,0))</f>
        <v>0</v>
      </c>
      <c r="AD242" s="22">
        <f>IF(D242="","",VLOOKUP(D242,'HK1'!D242:AF311,27,0)+VLOOKUP(D242,'HK2'!D242:AF311,27,0))</f>
        <v>0</v>
      </c>
      <c r="AE242" s="22">
        <f>IF(D242="","",VLOOKUP(D242,'HK1'!D242:AF311,28,0)+VLOOKUP(D242,'HK2'!D242:AF311,28,0))</f>
        <v>0</v>
      </c>
      <c r="AF242" s="15">
        <f>IF(D242="","",VLOOKUP(D242,'HK1'!D242:AF311,29,0)+VLOOKUP(D242,'HK2'!D242:AF311,29,0))</f>
        <v>0</v>
      </c>
      <c r="AG242" s="16">
        <f t="shared" si="3"/>
        <v>0</v>
      </c>
    </row>
    <row r="243" spans="1:33">
      <c r="A243" s="8">
        <v>240</v>
      </c>
      <c r="B243" s="9">
        <v>1006004</v>
      </c>
      <c r="C243" s="9" t="s">
        <v>277</v>
      </c>
      <c r="D243" s="9" t="s">
        <v>282</v>
      </c>
      <c r="E243" s="10">
        <f>IF(D243="","",VLOOKUP(D243,'HK1'!D243:AF312,2,0)+VLOOKUP(D243,'HK2'!D243:AF312,2,0))</f>
        <v>0</v>
      </c>
      <c r="F243" s="11">
        <f>IF(D243="","",VLOOKUP(D243,'HK1'!D243:AF312,3,0)+VLOOKUP(D243,'HK2'!D243:AF312,3,0))</f>
        <v>0</v>
      </c>
      <c r="G243" s="11">
        <f>IF(D243="","",VLOOKUP(D243,'HK1'!D243:AF312,4,0)+VLOOKUP(D243,'HK2'!D243:AF312,4,0))</f>
        <v>0</v>
      </c>
      <c r="H243" s="11">
        <f>IF(D243="","",VLOOKUP(D243,'HK1'!D243:AF312,5,0)+VLOOKUP(D243,'HK2'!D243:AF312,5,0))</f>
        <v>0</v>
      </c>
      <c r="I243" s="12">
        <f>IF(D243="","",VLOOKUP(D243,'HK1'!D243:AF312,6,0)+VLOOKUP(D243,'HK2'!D243:AF312,6,0))</f>
        <v>0</v>
      </c>
      <c r="J243" s="21">
        <f>IF(D243="","",VLOOKUP(D243,'HK1'!D243:AF312,7,0)+VLOOKUP(D243,'HK2'!D243:AF312,7,0))</f>
        <v>0</v>
      </c>
      <c r="K243" s="21">
        <f>IF(D243="","",VLOOKUP(D243,'HK1'!D243:AF312,8,0)+VLOOKUP(D243,'HK2'!D243:AF312,8,0))</f>
        <v>1.2</v>
      </c>
      <c r="L243" s="21">
        <f>IF(D243="","",VLOOKUP(D243,'HK1'!D243:AF312,9,0)+VLOOKUP(D243,'HK2'!D243:AF312,9,0))</f>
        <v>0</v>
      </c>
      <c r="M243" s="21">
        <f>IF(D243="","",VLOOKUP(D243,'HK1'!D243:AF312,10,0)+VLOOKUP(D243,'HK2'!D243:AF312,10,0))</f>
        <v>0</v>
      </c>
      <c r="N243" s="14">
        <f>IF(D243="","",VLOOKUP(D243,'HK1'!D243:AF312,11,0)+VLOOKUP(D243,'HK2'!D243:AF312,11,0))</f>
        <v>1.2</v>
      </c>
      <c r="O243" s="21">
        <f>IF(D243="","",VLOOKUP(D243,'HK1'!D243:AF312,12,0)+VLOOKUP(D243,'HK2'!D243:AF312,12,0))</f>
        <v>0</v>
      </c>
      <c r="P243" s="21">
        <f>IF(D243="","",VLOOKUP(D243,'HK1'!D243:AF312,13,0)+VLOOKUP(D243,'HK2'!D243:AF312,13,0))</f>
        <v>0</v>
      </c>
      <c r="Q243" s="14">
        <f>IF(D243="","",VLOOKUP(D243,'HK1'!D243:AF312,14,0)+VLOOKUP(D243,'HK2'!D243:AF312,14,0))</f>
        <v>0</v>
      </c>
      <c r="R243" s="21">
        <f>IF(D243="","",VLOOKUP(D243,'HK1'!D243:AF312,15,0)+VLOOKUP(D243,'HK2'!D243:AF312,15,0))</f>
        <v>82</v>
      </c>
      <c r="S243" s="21">
        <f>IF(D243="","",VLOOKUP(D243,'HK1'!D243:AF312,16,0)+VLOOKUP(D243,'HK2'!D243:AF312,16,0))</f>
        <v>0</v>
      </c>
      <c r="T243" s="14">
        <f>IF(D243="","",VLOOKUP(D243,'HK1'!D243:AF312,17,0)+VLOOKUP(D243,'HK2'!D243:AF312,17,0))</f>
        <v>4.0999999999999996</v>
      </c>
      <c r="U243" s="21">
        <f>IF(D243="","",VLOOKUP(D243,'HK1'!D243:AF312,18,0)+VLOOKUP(D243,'HK2'!D243:AF312,18,0))</f>
        <v>0</v>
      </c>
      <c r="V243" s="21">
        <f>IF(D243="","",VLOOKUP(D243,'HK1'!D243:AF312,19,0)+VLOOKUP(D243,'HK2'!D243:AF312,19,0))</f>
        <v>0</v>
      </c>
      <c r="W243" s="22">
        <f>IF(D243="","",VLOOKUP(D243,'HK1'!D243:AF312,20,0)+VLOOKUP(D243,'HK2'!D243:AF312,20,0))</f>
        <v>0</v>
      </c>
      <c r="X243" s="21">
        <f>IF(D243="","",VLOOKUP(D243,'HK1'!D243:AF312,21,0)+VLOOKUP(D243,'HK2'!D243:AF312,21,0))</f>
        <v>0</v>
      </c>
      <c r="Y243" s="21">
        <f>IF(D243="","",VLOOKUP(D243,'HK1'!D243:AF312,22,0)+VLOOKUP(D243,'HK2'!D243:AF312,22,0))</f>
        <v>0</v>
      </c>
      <c r="Z243" s="22">
        <f>IF(D243="","",VLOOKUP(D243,'HK1'!D243:AF312,23,0)+VLOOKUP(D243,'HK2'!D243:AF312,23,0))</f>
        <v>0</v>
      </c>
      <c r="AA243" s="21">
        <f>IF(D243="","",VLOOKUP(D243,'HK1'!D243:AF312,24,0)+VLOOKUP(D243,'HK2'!D243:AF312,24,0))</f>
        <v>0</v>
      </c>
      <c r="AB243" s="21">
        <f>IF(D243="","",VLOOKUP(D243,'HK1'!D243:AF312,25,0)+VLOOKUP(D243,'HK2'!D243:AF312,25,0))</f>
        <v>0</v>
      </c>
      <c r="AC243" s="22">
        <f>IF(D243="","",VLOOKUP(D243,'HK1'!D243:AF312,26,0)+VLOOKUP(D243,'HK2'!D243:AF312,26,0))</f>
        <v>0</v>
      </c>
      <c r="AD243" s="22">
        <f>IF(D243="","",VLOOKUP(D243,'HK1'!D243:AF312,27,0)+VLOOKUP(D243,'HK2'!D243:AF312,27,0))</f>
        <v>0</v>
      </c>
      <c r="AE243" s="22">
        <f>IF(D243="","",VLOOKUP(D243,'HK1'!D243:AF312,28,0)+VLOOKUP(D243,'HK2'!D243:AF312,28,0))</f>
        <v>0</v>
      </c>
      <c r="AF243" s="15">
        <f>IF(D243="","",VLOOKUP(D243,'HK1'!D243:AF312,29,0)+VLOOKUP(D243,'HK2'!D243:AF312,29,0))</f>
        <v>5.3</v>
      </c>
      <c r="AG243" s="16">
        <f t="shared" si="3"/>
        <v>17.7</v>
      </c>
    </row>
    <row r="244" spans="1:33" hidden="1">
      <c r="A244" s="8">
        <v>241</v>
      </c>
      <c r="B244" s="9">
        <v>1006006</v>
      </c>
      <c r="C244" s="9" t="s">
        <v>277</v>
      </c>
      <c r="D244" s="9" t="s">
        <v>283</v>
      </c>
      <c r="E244" s="10">
        <f>IF(D244="","",VLOOKUP(D244,'HK1'!D244:AF313,2,0)+VLOOKUP(D244,'HK2'!D244:AF313,2,0))</f>
        <v>0</v>
      </c>
      <c r="F244" s="11">
        <f>IF(D244="","",VLOOKUP(D244,'HK1'!D244:AF313,3,0)+VLOOKUP(D244,'HK2'!D244:AF313,3,0))</f>
        <v>0</v>
      </c>
      <c r="G244" s="11">
        <f>IF(D244="","",VLOOKUP(D244,'HK1'!D244:AF313,4,0)+VLOOKUP(D244,'HK2'!D244:AF313,4,0))</f>
        <v>0</v>
      </c>
      <c r="H244" s="11">
        <f>IF(D244="","",VLOOKUP(D244,'HK1'!D244:AF313,5,0)+VLOOKUP(D244,'HK2'!D244:AF313,5,0))</f>
        <v>0</v>
      </c>
      <c r="I244" s="12">
        <f>IF(D244="","",VLOOKUP(D244,'HK1'!D244:AF313,6,0)+VLOOKUP(D244,'HK2'!D244:AF313,6,0))</f>
        <v>0</v>
      </c>
      <c r="J244" s="21">
        <f>IF(D244="","",VLOOKUP(D244,'HK1'!D244:AF313,7,0)+VLOOKUP(D244,'HK2'!D244:AF313,7,0))</f>
        <v>0</v>
      </c>
      <c r="K244" s="21">
        <f>IF(D244="","",VLOOKUP(D244,'HK1'!D244:AF313,8,0)+VLOOKUP(D244,'HK2'!D244:AF313,8,0))</f>
        <v>0</v>
      </c>
      <c r="L244" s="21">
        <f>IF(D244="","",VLOOKUP(D244,'HK1'!D244:AF313,9,0)+VLOOKUP(D244,'HK2'!D244:AF313,9,0))</f>
        <v>0</v>
      </c>
      <c r="M244" s="21">
        <f>IF(D244="","",VLOOKUP(D244,'HK1'!D244:AF313,10,0)+VLOOKUP(D244,'HK2'!D244:AF313,10,0))</f>
        <v>0</v>
      </c>
      <c r="N244" s="14">
        <f>IF(D244="","",VLOOKUP(D244,'HK1'!D244:AF313,11,0)+VLOOKUP(D244,'HK2'!D244:AF313,11,0))</f>
        <v>0</v>
      </c>
      <c r="O244" s="21">
        <f>IF(D244="","",VLOOKUP(D244,'HK1'!D244:AF313,12,0)+VLOOKUP(D244,'HK2'!D244:AF313,12,0))</f>
        <v>0</v>
      </c>
      <c r="P244" s="21">
        <f>IF(D244="","",VLOOKUP(D244,'HK1'!D244:AF313,13,0)+VLOOKUP(D244,'HK2'!D244:AF313,13,0))</f>
        <v>0</v>
      </c>
      <c r="Q244" s="14">
        <f>IF(D244="","",VLOOKUP(D244,'HK1'!D244:AF313,14,0)+VLOOKUP(D244,'HK2'!D244:AF313,14,0))</f>
        <v>0</v>
      </c>
      <c r="R244" s="21">
        <f>IF(D244="","",VLOOKUP(D244,'HK1'!D244:AF313,15,0)+VLOOKUP(D244,'HK2'!D244:AF313,15,0))</f>
        <v>0</v>
      </c>
      <c r="S244" s="21">
        <f>IF(D244="","",VLOOKUP(D244,'HK1'!D244:AF313,16,0)+VLOOKUP(D244,'HK2'!D244:AF313,16,0))</f>
        <v>0</v>
      </c>
      <c r="T244" s="14">
        <f>IF(D244="","",VLOOKUP(D244,'HK1'!D244:AF313,17,0)+VLOOKUP(D244,'HK2'!D244:AF313,17,0))</f>
        <v>0</v>
      </c>
      <c r="U244" s="21">
        <f>IF(D244="","",VLOOKUP(D244,'HK1'!D244:AF313,18,0)+VLOOKUP(D244,'HK2'!D244:AF313,18,0))</f>
        <v>0</v>
      </c>
      <c r="V244" s="21">
        <f>IF(D244="","",VLOOKUP(D244,'HK1'!D244:AF313,19,0)+VLOOKUP(D244,'HK2'!D244:AF313,19,0))</f>
        <v>0</v>
      </c>
      <c r="W244" s="22">
        <f>IF(D244="","",VLOOKUP(D244,'HK1'!D244:AF313,20,0)+VLOOKUP(D244,'HK2'!D244:AF313,20,0))</f>
        <v>0</v>
      </c>
      <c r="X244" s="21">
        <f>IF(D244="","",VLOOKUP(D244,'HK1'!D244:AF313,21,0)+VLOOKUP(D244,'HK2'!D244:AF313,21,0))</f>
        <v>0</v>
      </c>
      <c r="Y244" s="21">
        <f>IF(D244="","",VLOOKUP(D244,'HK1'!D244:AF313,22,0)+VLOOKUP(D244,'HK2'!D244:AF313,22,0))</f>
        <v>0</v>
      </c>
      <c r="Z244" s="22">
        <f>IF(D244="","",VLOOKUP(D244,'HK1'!D244:AF313,23,0)+VLOOKUP(D244,'HK2'!D244:AF313,23,0))</f>
        <v>0</v>
      </c>
      <c r="AA244" s="21">
        <f>IF(D244="","",VLOOKUP(D244,'HK1'!D244:AF313,24,0)+VLOOKUP(D244,'HK2'!D244:AF313,24,0))</f>
        <v>0</v>
      </c>
      <c r="AB244" s="21">
        <f>IF(D244="","",VLOOKUP(D244,'HK1'!D244:AF313,25,0)+VLOOKUP(D244,'HK2'!D244:AF313,25,0))</f>
        <v>0</v>
      </c>
      <c r="AC244" s="22">
        <f>IF(D244="","",VLOOKUP(D244,'HK1'!D244:AF313,26,0)+VLOOKUP(D244,'HK2'!D244:AF313,26,0))</f>
        <v>0</v>
      </c>
      <c r="AD244" s="22">
        <f>IF(D244="","",VLOOKUP(D244,'HK1'!D244:AF313,27,0)+VLOOKUP(D244,'HK2'!D244:AF313,27,0))</f>
        <v>0</v>
      </c>
      <c r="AE244" s="22">
        <f>IF(D244="","",VLOOKUP(D244,'HK1'!D244:AF313,28,0)+VLOOKUP(D244,'HK2'!D244:AF313,28,0))</f>
        <v>0</v>
      </c>
      <c r="AF244" s="15">
        <f>IF(D244="","",VLOOKUP(D244,'HK1'!D244:AF313,29,0)+VLOOKUP(D244,'HK2'!D244:AF313,29,0))</f>
        <v>0</v>
      </c>
      <c r="AG244" s="16">
        <f t="shared" si="3"/>
        <v>0</v>
      </c>
    </row>
    <row r="245" spans="1:33" hidden="1">
      <c r="A245" s="8">
        <v>242</v>
      </c>
      <c r="B245" s="9">
        <v>1006007</v>
      </c>
      <c r="C245" s="9" t="s">
        <v>277</v>
      </c>
      <c r="D245" s="9" t="s">
        <v>284</v>
      </c>
      <c r="E245" s="10">
        <f>IF(D245="","",VLOOKUP(D245,'HK1'!D245:AF314,2,0)+VLOOKUP(D245,'HK2'!D245:AF314,2,0))</f>
        <v>0</v>
      </c>
      <c r="F245" s="11">
        <f>IF(D245="","",VLOOKUP(D245,'HK1'!D245:AF314,3,0)+VLOOKUP(D245,'HK2'!D245:AF314,3,0))</f>
        <v>0</v>
      </c>
      <c r="G245" s="11">
        <f>IF(D245="","",VLOOKUP(D245,'HK1'!D245:AF314,4,0)+VLOOKUP(D245,'HK2'!D245:AF314,4,0))</f>
        <v>0</v>
      </c>
      <c r="H245" s="11">
        <f>IF(D245="","",VLOOKUP(D245,'HK1'!D245:AF314,5,0)+VLOOKUP(D245,'HK2'!D245:AF314,5,0))</f>
        <v>0</v>
      </c>
      <c r="I245" s="12">
        <f>IF(D245="","",VLOOKUP(D245,'HK1'!D245:AF314,6,0)+VLOOKUP(D245,'HK2'!D245:AF314,6,0))</f>
        <v>0</v>
      </c>
      <c r="J245" s="21">
        <f>IF(D245="","",VLOOKUP(D245,'HK1'!D245:AF314,7,0)+VLOOKUP(D245,'HK2'!D245:AF314,7,0))</f>
        <v>0</v>
      </c>
      <c r="K245" s="21">
        <f>IF(D245="","",VLOOKUP(D245,'HK1'!D245:AF314,8,0)+VLOOKUP(D245,'HK2'!D245:AF314,8,0))</f>
        <v>0</v>
      </c>
      <c r="L245" s="21">
        <f>IF(D245="","",VLOOKUP(D245,'HK1'!D245:AF314,9,0)+VLOOKUP(D245,'HK2'!D245:AF314,9,0))</f>
        <v>0</v>
      </c>
      <c r="M245" s="21">
        <f>IF(D245="","",VLOOKUP(D245,'HK1'!D245:AF314,10,0)+VLOOKUP(D245,'HK2'!D245:AF314,10,0))</f>
        <v>0</v>
      </c>
      <c r="N245" s="14">
        <f>IF(D245="","",VLOOKUP(D245,'HK1'!D245:AF314,11,0)+VLOOKUP(D245,'HK2'!D245:AF314,11,0))</f>
        <v>0</v>
      </c>
      <c r="O245" s="21">
        <f>IF(D245="","",VLOOKUP(D245,'HK1'!D245:AF314,12,0)+VLOOKUP(D245,'HK2'!D245:AF314,12,0))</f>
        <v>0</v>
      </c>
      <c r="P245" s="21">
        <f>IF(D245="","",VLOOKUP(D245,'HK1'!D245:AF314,13,0)+VLOOKUP(D245,'HK2'!D245:AF314,13,0))</f>
        <v>0</v>
      </c>
      <c r="Q245" s="14">
        <f>IF(D245="","",VLOOKUP(D245,'HK1'!D245:AF314,14,0)+VLOOKUP(D245,'HK2'!D245:AF314,14,0))</f>
        <v>0</v>
      </c>
      <c r="R245" s="21">
        <f>IF(D245="","",VLOOKUP(D245,'HK1'!D245:AF314,15,0)+VLOOKUP(D245,'HK2'!D245:AF314,15,0))</f>
        <v>0</v>
      </c>
      <c r="S245" s="21">
        <f>IF(D245="","",VLOOKUP(D245,'HK1'!D245:AF314,16,0)+VLOOKUP(D245,'HK2'!D245:AF314,16,0))</f>
        <v>0</v>
      </c>
      <c r="T245" s="14">
        <f>IF(D245="","",VLOOKUP(D245,'HK1'!D245:AF314,17,0)+VLOOKUP(D245,'HK2'!D245:AF314,17,0))</f>
        <v>0</v>
      </c>
      <c r="U245" s="21">
        <f>IF(D245="","",VLOOKUP(D245,'HK1'!D245:AF314,18,0)+VLOOKUP(D245,'HK2'!D245:AF314,18,0))</f>
        <v>0</v>
      </c>
      <c r="V245" s="21">
        <f>IF(D245="","",VLOOKUP(D245,'HK1'!D245:AF314,19,0)+VLOOKUP(D245,'HK2'!D245:AF314,19,0))</f>
        <v>0</v>
      </c>
      <c r="W245" s="22">
        <f>IF(D245="","",VLOOKUP(D245,'HK1'!D245:AF314,20,0)+VLOOKUP(D245,'HK2'!D245:AF314,20,0))</f>
        <v>0</v>
      </c>
      <c r="X245" s="21">
        <f>IF(D245="","",VLOOKUP(D245,'HK1'!D245:AF314,21,0)+VLOOKUP(D245,'HK2'!D245:AF314,21,0))</f>
        <v>0</v>
      </c>
      <c r="Y245" s="21">
        <f>IF(D245="","",VLOOKUP(D245,'HK1'!D245:AF314,22,0)+VLOOKUP(D245,'HK2'!D245:AF314,22,0))</f>
        <v>0</v>
      </c>
      <c r="Z245" s="22">
        <f>IF(D245="","",VLOOKUP(D245,'HK1'!D245:AF314,23,0)+VLOOKUP(D245,'HK2'!D245:AF314,23,0))</f>
        <v>0</v>
      </c>
      <c r="AA245" s="21">
        <f>IF(D245="","",VLOOKUP(D245,'HK1'!D245:AF314,24,0)+VLOOKUP(D245,'HK2'!D245:AF314,24,0))</f>
        <v>0</v>
      </c>
      <c r="AB245" s="21">
        <f>IF(D245="","",VLOOKUP(D245,'HK1'!D245:AF314,25,0)+VLOOKUP(D245,'HK2'!D245:AF314,25,0))</f>
        <v>0</v>
      </c>
      <c r="AC245" s="22">
        <f>IF(D245="","",VLOOKUP(D245,'HK1'!D245:AF314,26,0)+VLOOKUP(D245,'HK2'!D245:AF314,26,0))</f>
        <v>0</v>
      </c>
      <c r="AD245" s="22">
        <f>IF(D245="","",VLOOKUP(D245,'HK1'!D245:AF314,27,0)+VLOOKUP(D245,'HK2'!D245:AF314,27,0))</f>
        <v>0</v>
      </c>
      <c r="AE245" s="22">
        <f>IF(D245="","",VLOOKUP(D245,'HK1'!D245:AF314,28,0)+VLOOKUP(D245,'HK2'!D245:AF314,28,0))</f>
        <v>0</v>
      </c>
      <c r="AF245" s="15">
        <f>IF(D245="","",VLOOKUP(D245,'HK1'!D245:AF314,29,0)+VLOOKUP(D245,'HK2'!D245:AF314,29,0))</f>
        <v>0</v>
      </c>
      <c r="AG245" s="16">
        <f t="shared" si="3"/>
        <v>0</v>
      </c>
    </row>
    <row r="246" spans="1:33" hidden="1">
      <c r="A246" s="8">
        <v>243</v>
      </c>
      <c r="B246" s="9">
        <v>1013032</v>
      </c>
      <c r="C246" s="9" t="s">
        <v>277</v>
      </c>
      <c r="D246" s="9" t="s">
        <v>284</v>
      </c>
      <c r="E246" s="10">
        <f>IF(D246="","",VLOOKUP(D246,'HK1'!D246:AF315,2,0)+VLOOKUP(D246,'HK2'!D246:AF315,2,0))</f>
        <v>0</v>
      </c>
      <c r="F246" s="11">
        <f>IF(D246="","",VLOOKUP(D246,'HK1'!D246:AF315,3,0)+VLOOKUP(D246,'HK2'!D246:AF315,3,0))</f>
        <v>0</v>
      </c>
      <c r="G246" s="11">
        <f>IF(D246="","",VLOOKUP(D246,'HK1'!D246:AF315,4,0)+VLOOKUP(D246,'HK2'!D246:AF315,4,0))</f>
        <v>0</v>
      </c>
      <c r="H246" s="11">
        <f>IF(D246="","",VLOOKUP(D246,'HK1'!D246:AF315,5,0)+VLOOKUP(D246,'HK2'!D246:AF315,5,0))</f>
        <v>0</v>
      </c>
      <c r="I246" s="12">
        <f>IF(D246="","",VLOOKUP(D246,'HK1'!D246:AF315,6,0)+VLOOKUP(D246,'HK2'!D246:AF315,6,0))</f>
        <v>0</v>
      </c>
      <c r="J246" s="21">
        <f>IF(D246="","",VLOOKUP(D246,'HK1'!D246:AF315,7,0)+VLOOKUP(D246,'HK2'!D246:AF315,7,0))</f>
        <v>0</v>
      </c>
      <c r="K246" s="21">
        <f>IF(D246="","",VLOOKUP(D246,'HK1'!D246:AF315,8,0)+VLOOKUP(D246,'HK2'!D246:AF315,8,0))</f>
        <v>0</v>
      </c>
      <c r="L246" s="21">
        <f>IF(D246="","",VLOOKUP(D246,'HK1'!D246:AF315,9,0)+VLOOKUP(D246,'HK2'!D246:AF315,9,0))</f>
        <v>0</v>
      </c>
      <c r="M246" s="21">
        <f>IF(D246="","",VLOOKUP(D246,'HK1'!D246:AF315,10,0)+VLOOKUP(D246,'HK2'!D246:AF315,10,0))</f>
        <v>0</v>
      </c>
      <c r="N246" s="14">
        <f>IF(D246="","",VLOOKUP(D246,'HK1'!D246:AF315,11,0)+VLOOKUP(D246,'HK2'!D246:AF315,11,0))</f>
        <v>0</v>
      </c>
      <c r="O246" s="21">
        <f>IF(D246="","",VLOOKUP(D246,'HK1'!D246:AF315,12,0)+VLOOKUP(D246,'HK2'!D246:AF315,12,0))</f>
        <v>0</v>
      </c>
      <c r="P246" s="21">
        <f>IF(D246="","",VLOOKUP(D246,'HK1'!D246:AF315,13,0)+VLOOKUP(D246,'HK2'!D246:AF315,13,0))</f>
        <v>0</v>
      </c>
      <c r="Q246" s="14">
        <f>IF(D246="","",VLOOKUP(D246,'HK1'!D246:AF315,14,0)+VLOOKUP(D246,'HK2'!D246:AF315,14,0))</f>
        <v>0</v>
      </c>
      <c r="R246" s="21">
        <f>IF(D246="","",VLOOKUP(D246,'HK1'!D246:AF315,15,0)+VLOOKUP(D246,'HK2'!D246:AF315,15,0))</f>
        <v>0</v>
      </c>
      <c r="S246" s="21">
        <f>IF(D246="","",VLOOKUP(D246,'HK1'!D246:AF315,16,0)+VLOOKUP(D246,'HK2'!D246:AF315,16,0))</f>
        <v>0</v>
      </c>
      <c r="T246" s="14">
        <f>IF(D246="","",VLOOKUP(D246,'HK1'!D246:AF315,17,0)+VLOOKUP(D246,'HK2'!D246:AF315,17,0))</f>
        <v>0</v>
      </c>
      <c r="U246" s="21">
        <f>IF(D246="","",VLOOKUP(D246,'HK1'!D246:AF315,18,0)+VLOOKUP(D246,'HK2'!D246:AF315,18,0))</f>
        <v>0</v>
      </c>
      <c r="V246" s="21">
        <f>IF(D246="","",VLOOKUP(D246,'HK1'!D246:AF315,19,0)+VLOOKUP(D246,'HK2'!D246:AF315,19,0))</f>
        <v>0</v>
      </c>
      <c r="W246" s="22">
        <f>IF(D246="","",VLOOKUP(D246,'HK1'!D246:AF315,20,0)+VLOOKUP(D246,'HK2'!D246:AF315,20,0))</f>
        <v>0</v>
      </c>
      <c r="X246" s="21">
        <f>IF(D246="","",VLOOKUP(D246,'HK1'!D246:AF315,21,0)+VLOOKUP(D246,'HK2'!D246:AF315,21,0))</f>
        <v>0</v>
      </c>
      <c r="Y246" s="21">
        <f>IF(D246="","",VLOOKUP(D246,'HK1'!D246:AF315,22,0)+VLOOKUP(D246,'HK2'!D246:AF315,22,0))</f>
        <v>0</v>
      </c>
      <c r="Z246" s="22">
        <f>IF(D246="","",VLOOKUP(D246,'HK1'!D246:AF315,23,0)+VLOOKUP(D246,'HK2'!D246:AF315,23,0))</f>
        <v>0</v>
      </c>
      <c r="AA246" s="21">
        <f>IF(D246="","",VLOOKUP(D246,'HK1'!D246:AF315,24,0)+VLOOKUP(D246,'HK2'!D246:AF315,24,0))</f>
        <v>0</v>
      </c>
      <c r="AB246" s="21">
        <f>IF(D246="","",VLOOKUP(D246,'HK1'!D246:AF315,25,0)+VLOOKUP(D246,'HK2'!D246:AF315,25,0))</f>
        <v>0</v>
      </c>
      <c r="AC246" s="22">
        <f>IF(D246="","",VLOOKUP(D246,'HK1'!D246:AF315,26,0)+VLOOKUP(D246,'HK2'!D246:AF315,26,0))</f>
        <v>0</v>
      </c>
      <c r="AD246" s="22">
        <f>IF(D246="","",VLOOKUP(D246,'HK1'!D246:AF315,27,0)+VLOOKUP(D246,'HK2'!D246:AF315,27,0))</f>
        <v>0</v>
      </c>
      <c r="AE246" s="22">
        <f>IF(D246="","",VLOOKUP(D246,'HK1'!D246:AF315,28,0)+VLOOKUP(D246,'HK2'!D246:AF315,28,0))</f>
        <v>0</v>
      </c>
      <c r="AF246" s="15">
        <f>IF(D246="","",VLOOKUP(D246,'HK1'!D246:AF315,29,0)+VLOOKUP(D246,'HK2'!D246:AF315,29,0))</f>
        <v>0</v>
      </c>
      <c r="AG246" s="16">
        <f t="shared" si="3"/>
        <v>0</v>
      </c>
    </row>
    <row r="247" spans="1:33">
      <c r="A247" s="8">
        <v>244</v>
      </c>
      <c r="B247" s="9">
        <v>1005001</v>
      </c>
      <c r="C247" s="9" t="s">
        <v>285</v>
      </c>
      <c r="D247" s="9" t="s">
        <v>286</v>
      </c>
      <c r="E247" s="10">
        <f>IF(D247="","",VLOOKUP(D247,'HK1'!D247:AF316,2,0)+VLOOKUP(D247,'HK2'!D247:AF316,2,0))</f>
        <v>0</v>
      </c>
      <c r="F247" s="11">
        <f>IF(D247="","",VLOOKUP(D247,'HK1'!D247:AF316,3,0)+VLOOKUP(D247,'HK2'!D247:AF316,3,0))</f>
        <v>0</v>
      </c>
      <c r="G247" s="11">
        <f>IF(D247="","",VLOOKUP(D247,'HK1'!D247:AF316,4,0)+VLOOKUP(D247,'HK2'!D247:AF316,4,0))</f>
        <v>0</v>
      </c>
      <c r="H247" s="11">
        <f>IF(D247="","",VLOOKUP(D247,'HK1'!D247:AF316,5,0)+VLOOKUP(D247,'HK2'!D247:AF316,5,0))</f>
        <v>0</v>
      </c>
      <c r="I247" s="12">
        <f>IF(D247="","",VLOOKUP(D247,'HK1'!D247:AF316,6,0)+VLOOKUP(D247,'HK2'!D247:AF316,6,0))</f>
        <v>0</v>
      </c>
      <c r="J247" s="21">
        <f>IF(D247="","",VLOOKUP(D247,'HK1'!D247:AF316,7,0)+VLOOKUP(D247,'HK2'!D247:AF316,7,0))</f>
        <v>0</v>
      </c>
      <c r="K247" s="21">
        <f>IF(D247="","",VLOOKUP(D247,'HK1'!D247:AF316,8,0)+VLOOKUP(D247,'HK2'!D247:AF316,8,0))</f>
        <v>0</v>
      </c>
      <c r="L247" s="21">
        <f>IF(D247="","",VLOOKUP(D247,'HK1'!D247:AF316,9,0)+VLOOKUP(D247,'HK2'!D247:AF316,9,0))</f>
        <v>0</v>
      </c>
      <c r="M247" s="21">
        <f>IF(D247="","",VLOOKUP(D247,'HK1'!D247:AF316,10,0)+VLOOKUP(D247,'HK2'!D247:AF316,10,0))</f>
        <v>0</v>
      </c>
      <c r="N247" s="14">
        <f>IF(D247="","",VLOOKUP(D247,'HK1'!D247:AF316,11,0)+VLOOKUP(D247,'HK2'!D247:AF316,11,0))</f>
        <v>0</v>
      </c>
      <c r="O247" s="21">
        <f>IF(D247="","",VLOOKUP(D247,'HK1'!D247:AF316,12,0)+VLOOKUP(D247,'HK2'!D247:AF316,12,0))</f>
        <v>0</v>
      </c>
      <c r="P247" s="21">
        <f>IF(D247="","",VLOOKUP(D247,'HK1'!D247:AF316,13,0)+VLOOKUP(D247,'HK2'!D247:AF316,13,0))</f>
        <v>0</v>
      </c>
      <c r="Q247" s="14">
        <f>IF(D247="","",VLOOKUP(D247,'HK1'!D247:AF316,14,0)+VLOOKUP(D247,'HK2'!D247:AF316,14,0))</f>
        <v>0</v>
      </c>
      <c r="R247" s="21">
        <f>IF(D247="","",VLOOKUP(D247,'HK1'!D247:AF316,15,0)+VLOOKUP(D247,'HK2'!D247:AF316,15,0))</f>
        <v>67</v>
      </c>
      <c r="S247" s="21">
        <f>IF(D247="","",VLOOKUP(D247,'HK1'!D247:AF316,16,0)+VLOOKUP(D247,'HK2'!D247:AF316,16,0))</f>
        <v>0</v>
      </c>
      <c r="T247" s="14">
        <f>IF(D247="","",VLOOKUP(D247,'HK1'!D247:AF316,17,0)+VLOOKUP(D247,'HK2'!D247:AF316,17,0))</f>
        <v>3.35</v>
      </c>
      <c r="U247" s="21">
        <f>IF(D247="","",VLOOKUP(D247,'HK1'!D247:AF316,18,0)+VLOOKUP(D247,'HK2'!D247:AF316,18,0))</f>
        <v>0</v>
      </c>
      <c r="V247" s="21">
        <f>IF(D247="","",VLOOKUP(D247,'HK1'!D247:AF316,19,0)+VLOOKUP(D247,'HK2'!D247:AF316,19,0))</f>
        <v>0</v>
      </c>
      <c r="W247" s="22">
        <f>IF(D247="","",VLOOKUP(D247,'HK1'!D247:AF316,20,0)+VLOOKUP(D247,'HK2'!D247:AF316,20,0))</f>
        <v>0</v>
      </c>
      <c r="X247" s="21">
        <f>IF(D247="","",VLOOKUP(D247,'HK1'!D247:AF316,21,0)+VLOOKUP(D247,'HK2'!D247:AF316,21,0))</f>
        <v>0</v>
      </c>
      <c r="Y247" s="21">
        <f>IF(D247="","",VLOOKUP(D247,'HK1'!D247:AF316,22,0)+VLOOKUP(D247,'HK2'!D247:AF316,22,0))</f>
        <v>0</v>
      </c>
      <c r="Z247" s="22">
        <f>IF(D247="","",VLOOKUP(D247,'HK1'!D247:AF316,23,0)+VLOOKUP(D247,'HK2'!D247:AF316,23,0))</f>
        <v>0</v>
      </c>
      <c r="AA247" s="21">
        <f>IF(D247="","",VLOOKUP(D247,'HK1'!D247:AF316,24,0)+VLOOKUP(D247,'HK2'!D247:AF316,24,0))</f>
        <v>0</v>
      </c>
      <c r="AB247" s="21">
        <f>IF(D247="","",VLOOKUP(D247,'HK1'!D247:AF316,25,0)+VLOOKUP(D247,'HK2'!D247:AF316,25,0))</f>
        <v>0</v>
      </c>
      <c r="AC247" s="22">
        <f>IF(D247="","",VLOOKUP(D247,'HK1'!D247:AF316,26,0)+VLOOKUP(D247,'HK2'!D247:AF316,26,0))</f>
        <v>0</v>
      </c>
      <c r="AD247" s="22">
        <f>IF(D247="","",VLOOKUP(D247,'HK1'!D247:AF316,27,0)+VLOOKUP(D247,'HK2'!D247:AF316,27,0))</f>
        <v>0</v>
      </c>
      <c r="AE247" s="22">
        <f>IF(D247="","",VLOOKUP(D247,'HK1'!D247:AF316,28,0)+VLOOKUP(D247,'HK2'!D247:AF316,28,0))</f>
        <v>0</v>
      </c>
      <c r="AF247" s="15">
        <f>IF(D247="","",VLOOKUP(D247,'HK1'!D247:AF316,29,0)+VLOOKUP(D247,'HK2'!D247:AF316,29,0))</f>
        <v>3.4</v>
      </c>
      <c r="AG247" s="16">
        <f t="shared" si="3"/>
        <v>11.3</v>
      </c>
    </row>
    <row r="248" spans="1:33" hidden="1">
      <c r="A248" s="8">
        <v>245</v>
      </c>
      <c r="B248" s="9">
        <v>1005003</v>
      </c>
      <c r="C248" s="9" t="s">
        <v>285</v>
      </c>
      <c r="D248" s="9" t="s">
        <v>287</v>
      </c>
      <c r="E248" s="10">
        <f>IF(D248="","",VLOOKUP(D248,'HK1'!D248:AF317,2,0)+VLOOKUP(D248,'HK2'!D248:AF317,2,0))</f>
        <v>0</v>
      </c>
      <c r="F248" s="11">
        <f>IF(D248="","",VLOOKUP(D248,'HK1'!D248:AF317,3,0)+VLOOKUP(D248,'HK2'!D248:AF317,3,0))</f>
        <v>0</v>
      </c>
      <c r="G248" s="11">
        <f>IF(D248="","",VLOOKUP(D248,'HK1'!D248:AF317,4,0)+VLOOKUP(D248,'HK2'!D248:AF317,4,0))</f>
        <v>0</v>
      </c>
      <c r="H248" s="11">
        <f>IF(D248="","",VLOOKUP(D248,'HK1'!D248:AF317,5,0)+VLOOKUP(D248,'HK2'!D248:AF317,5,0))</f>
        <v>0</v>
      </c>
      <c r="I248" s="12">
        <f>IF(D248="","",VLOOKUP(D248,'HK1'!D248:AF317,6,0)+VLOOKUP(D248,'HK2'!D248:AF317,6,0))</f>
        <v>0</v>
      </c>
      <c r="J248" s="21">
        <f>IF(D248="","",VLOOKUP(D248,'HK1'!D248:AF317,7,0)+VLOOKUP(D248,'HK2'!D248:AF317,7,0))</f>
        <v>0</v>
      </c>
      <c r="K248" s="21">
        <f>IF(D248="","",VLOOKUP(D248,'HK1'!D248:AF317,8,0)+VLOOKUP(D248,'HK2'!D248:AF317,8,0))</f>
        <v>0</v>
      </c>
      <c r="L248" s="21">
        <f>IF(D248="","",VLOOKUP(D248,'HK1'!D248:AF317,9,0)+VLOOKUP(D248,'HK2'!D248:AF317,9,0))</f>
        <v>0</v>
      </c>
      <c r="M248" s="21">
        <f>IF(D248="","",VLOOKUP(D248,'HK1'!D248:AF317,10,0)+VLOOKUP(D248,'HK2'!D248:AF317,10,0))</f>
        <v>0</v>
      </c>
      <c r="N248" s="14">
        <f>IF(D248="","",VLOOKUP(D248,'HK1'!D248:AF317,11,0)+VLOOKUP(D248,'HK2'!D248:AF317,11,0))</f>
        <v>0</v>
      </c>
      <c r="O248" s="21">
        <f>IF(D248="","",VLOOKUP(D248,'HK1'!D248:AF317,12,0)+VLOOKUP(D248,'HK2'!D248:AF317,12,0))</f>
        <v>0</v>
      </c>
      <c r="P248" s="21">
        <f>IF(D248="","",VLOOKUP(D248,'HK1'!D248:AF317,13,0)+VLOOKUP(D248,'HK2'!D248:AF317,13,0))</f>
        <v>0</v>
      </c>
      <c r="Q248" s="14">
        <f>IF(D248="","",VLOOKUP(D248,'HK1'!D248:AF317,14,0)+VLOOKUP(D248,'HK2'!D248:AF317,14,0))</f>
        <v>0</v>
      </c>
      <c r="R248" s="21">
        <f>IF(D248="","",VLOOKUP(D248,'HK1'!D248:AF317,15,0)+VLOOKUP(D248,'HK2'!D248:AF317,15,0))</f>
        <v>0</v>
      </c>
      <c r="S248" s="21">
        <f>IF(D248="","",VLOOKUP(D248,'HK1'!D248:AF317,16,0)+VLOOKUP(D248,'HK2'!D248:AF317,16,0))</f>
        <v>0</v>
      </c>
      <c r="T248" s="14">
        <f>IF(D248="","",VLOOKUP(D248,'HK1'!D248:AF317,17,0)+VLOOKUP(D248,'HK2'!D248:AF317,17,0))</f>
        <v>0</v>
      </c>
      <c r="U248" s="21">
        <f>IF(D248="","",VLOOKUP(D248,'HK1'!D248:AF317,18,0)+VLOOKUP(D248,'HK2'!D248:AF317,18,0))</f>
        <v>0</v>
      </c>
      <c r="V248" s="21">
        <f>IF(D248="","",VLOOKUP(D248,'HK1'!D248:AF317,19,0)+VLOOKUP(D248,'HK2'!D248:AF317,19,0))</f>
        <v>0</v>
      </c>
      <c r="W248" s="22">
        <f>IF(D248="","",VLOOKUP(D248,'HK1'!D248:AF317,20,0)+VLOOKUP(D248,'HK2'!D248:AF317,20,0))</f>
        <v>0</v>
      </c>
      <c r="X248" s="21">
        <f>IF(D248="","",VLOOKUP(D248,'HK1'!D248:AF317,21,0)+VLOOKUP(D248,'HK2'!D248:AF317,21,0))</f>
        <v>0</v>
      </c>
      <c r="Y248" s="21">
        <f>IF(D248="","",VLOOKUP(D248,'HK1'!D248:AF317,22,0)+VLOOKUP(D248,'HK2'!D248:AF317,22,0))</f>
        <v>0</v>
      </c>
      <c r="Z248" s="22">
        <f>IF(D248="","",VLOOKUP(D248,'HK1'!D248:AF317,23,0)+VLOOKUP(D248,'HK2'!D248:AF317,23,0))</f>
        <v>0</v>
      </c>
      <c r="AA248" s="21">
        <f>IF(D248="","",VLOOKUP(D248,'HK1'!D248:AF317,24,0)+VLOOKUP(D248,'HK2'!D248:AF317,24,0))</f>
        <v>0</v>
      </c>
      <c r="AB248" s="21">
        <f>IF(D248="","",VLOOKUP(D248,'HK1'!D248:AF317,25,0)+VLOOKUP(D248,'HK2'!D248:AF317,25,0))</f>
        <v>0</v>
      </c>
      <c r="AC248" s="22">
        <f>IF(D248="","",VLOOKUP(D248,'HK1'!D248:AF317,26,0)+VLOOKUP(D248,'HK2'!D248:AF317,26,0))</f>
        <v>0</v>
      </c>
      <c r="AD248" s="22">
        <f>IF(D248="","",VLOOKUP(D248,'HK1'!D248:AF317,27,0)+VLOOKUP(D248,'HK2'!D248:AF317,27,0))</f>
        <v>0</v>
      </c>
      <c r="AE248" s="22">
        <f>IF(D248="","",VLOOKUP(D248,'HK1'!D248:AF317,28,0)+VLOOKUP(D248,'HK2'!D248:AF317,28,0))</f>
        <v>0</v>
      </c>
      <c r="AF248" s="15">
        <f>IF(D248="","",VLOOKUP(D248,'HK1'!D248:AF317,29,0)+VLOOKUP(D248,'HK2'!D248:AF317,29,0))</f>
        <v>0</v>
      </c>
      <c r="AG248" s="16">
        <f t="shared" si="3"/>
        <v>0</v>
      </c>
    </row>
    <row r="249" spans="1:33">
      <c r="A249" s="8">
        <v>246</v>
      </c>
      <c r="B249" s="9">
        <v>1005007</v>
      </c>
      <c r="C249" s="9" t="s">
        <v>285</v>
      </c>
      <c r="D249" s="9" t="s">
        <v>288</v>
      </c>
      <c r="E249" s="10">
        <f>IF(D249="","",VLOOKUP(D249,'HK1'!D249:AF318,2,0)+VLOOKUP(D249,'HK2'!D249:AF318,2,0))</f>
        <v>0</v>
      </c>
      <c r="F249" s="11">
        <f>IF(D249="","",VLOOKUP(D249,'HK1'!D249:AF318,3,0)+VLOOKUP(D249,'HK2'!D249:AF318,3,0))</f>
        <v>0</v>
      </c>
      <c r="G249" s="11">
        <f>IF(D249="","",VLOOKUP(D249,'HK1'!D249:AF318,4,0)+VLOOKUP(D249,'HK2'!D249:AF318,4,0))</f>
        <v>0</v>
      </c>
      <c r="H249" s="11">
        <f>IF(D249="","",VLOOKUP(D249,'HK1'!D249:AF318,5,0)+VLOOKUP(D249,'HK2'!D249:AF318,5,0))</f>
        <v>0</v>
      </c>
      <c r="I249" s="12">
        <f>IF(D249="","",VLOOKUP(D249,'HK1'!D249:AF318,6,0)+VLOOKUP(D249,'HK2'!D249:AF318,6,0))</f>
        <v>0</v>
      </c>
      <c r="J249" s="21">
        <f>IF(D249="","",VLOOKUP(D249,'HK1'!D249:AF318,7,0)+VLOOKUP(D249,'HK2'!D249:AF318,7,0))</f>
        <v>0</v>
      </c>
      <c r="K249" s="21">
        <f>IF(D249="","",VLOOKUP(D249,'HK1'!D249:AF318,8,0)+VLOOKUP(D249,'HK2'!D249:AF318,8,0))</f>
        <v>0</v>
      </c>
      <c r="L249" s="21">
        <f>IF(D249="","",VLOOKUP(D249,'HK1'!D249:AF318,9,0)+VLOOKUP(D249,'HK2'!D249:AF318,9,0))</f>
        <v>0</v>
      </c>
      <c r="M249" s="21">
        <f>IF(D249="","",VLOOKUP(D249,'HK1'!D249:AF318,10,0)+VLOOKUP(D249,'HK2'!D249:AF318,10,0))</f>
        <v>0</v>
      </c>
      <c r="N249" s="14">
        <f>IF(D249="","",VLOOKUP(D249,'HK1'!D249:AF318,11,0)+VLOOKUP(D249,'HK2'!D249:AF318,11,0))</f>
        <v>0</v>
      </c>
      <c r="O249" s="21">
        <f>IF(D249="","",VLOOKUP(D249,'HK1'!D249:AF318,12,0)+VLOOKUP(D249,'HK2'!D249:AF318,12,0))</f>
        <v>57</v>
      </c>
      <c r="P249" s="21">
        <f>IF(D249="","",VLOOKUP(D249,'HK1'!D249:AF318,13,0)+VLOOKUP(D249,'HK2'!D249:AF318,13,0))</f>
        <v>148</v>
      </c>
      <c r="Q249" s="14">
        <f>IF(D249="","",VLOOKUP(D249,'HK1'!D249:AF318,14,0)+VLOOKUP(D249,'HK2'!D249:AF318,14,0))</f>
        <v>10.25</v>
      </c>
      <c r="R249" s="21">
        <f>IF(D249="","",VLOOKUP(D249,'HK1'!D249:AF318,15,0)+VLOOKUP(D249,'HK2'!D249:AF318,15,0))</f>
        <v>0</v>
      </c>
      <c r="S249" s="21">
        <f>IF(D249="","",VLOOKUP(D249,'HK1'!D249:AF318,16,0)+VLOOKUP(D249,'HK2'!D249:AF318,16,0))</f>
        <v>0</v>
      </c>
      <c r="T249" s="14">
        <f>IF(D249="","",VLOOKUP(D249,'HK1'!D249:AF318,17,0)+VLOOKUP(D249,'HK2'!D249:AF318,17,0))</f>
        <v>0</v>
      </c>
      <c r="U249" s="21">
        <f>IF(D249="","",VLOOKUP(D249,'HK1'!D249:AF318,18,0)+VLOOKUP(D249,'HK2'!D249:AF318,18,0))</f>
        <v>0</v>
      </c>
      <c r="V249" s="21">
        <f>IF(D249="","",VLOOKUP(D249,'HK1'!D249:AF318,19,0)+VLOOKUP(D249,'HK2'!D249:AF318,19,0))</f>
        <v>0</v>
      </c>
      <c r="W249" s="22">
        <f>IF(D249="","",VLOOKUP(D249,'HK1'!D249:AF318,20,0)+VLOOKUP(D249,'HK2'!D249:AF318,20,0))</f>
        <v>0</v>
      </c>
      <c r="X249" s="21">
        <f>IF(D249="","",VLOOKUP(D249,'HK1'!D249:AF318,21,0)+VLOOKUP(D249,'HK2'!D249:AF318,21,0))</f>
        <v>0</v>
      </c>
      <c r="Y249" s="21">
        <f>IF(D249="","",VLOOKUP(D249,'HK1'!D249:AF318,22,0)+VLOOKUP(D249,'HK2'!D249:AF318,22,0))</f>
        <v>0</v>
      </c>
      <c r="Z249" s="22">
        <f>IF(D249="","",VLOOKUP(D249,'HK1'!D249:AF318,23,0)+VLOOKUP(D249,'HK2'!D249:AF318,23,0))</f>
        <v>0</v>
      </c>
      <c r="AA249" s="21">
        <f>IF(D249="","",VLOOKUP(D249,'HK1'!D249:AF318,24,0)+VLOOKUP(D249,'HK2'!D249:AF318,24,0))</f>
        <v>0</v>
      </c>
      <c r="AB249" s="21">
        <f>IF(D249="","",VLOOKUP(D249,'HK1'!D249:AF318,25,0)+VLOOKUP(D249,'HK2'!D249:AF318,25,0))</f>
        <v>0</v>
      </c>
      <c r="AC249" s="22">
        <f>IF(D249="","",VLOOKUP(D249,'HK1'!D249:AF318,26,0)+VLOOKUP(D249,'HK2'!D249:AF318,26,0))</f>
        <v>0</v>
      </c>
      <c r="AD249" s="22">
        <f>IF(D249="","",VLOOKUP(D249,'HK1'!D249:AF318,27,0)+VLOOKUP(D249,'HK2'!D249:AF318,27,0))</f>
        <v>0</v>
      </c>
      <c r="AE249" s="22">
        <f>IF(D249="","",VLOOKUP(D249,'HK1'!D249:AF318,28,0)+VLOOKUP(D249,'HK2'!D249:AF318,28,0))</f>
        <v>0</v>
      </c>
      <c r="AF249" s="15">
        <f>IF(D249="","",VLOOKUP(D249,'HK1'!D249:AF318,29,0)+VLOOKUP(D249,'HK2'!D249:AF318,29,0))</f>
        <v>10.3</v>
      </c>
      <c r="AG249" s="16">
        <f t="shared" si="3"/>
        <v>34.299999999999997</v>
      </c>
    </row>
    <row r="250" spans="1:33" hidden="1">
      <c r="A250" s="8">
        <v>247</v>
      </c>
      <c r="B250" s="9">
        <v>1005004</v>
      </c>
      <c r="C250" s="9" t="s">
        <v>285</v>
      </c>
      <c r="D250" s="9" t="s">
        <v>289</v>
      </c>
      <c r="E250" s="10">
        <f>IF(D250="","",VLOOKUP(D250,'HK1'!D250:AF319,2,0)+VLOOKUP(D250,'HK2'!D250:AF319,2,0))</f>
        <v>0</v>
      </c>
      <c r="F250" s="11">
        <f>IF(D250="","",VLOOKUP(D250,'HK1'!D250:AF319,3,0)+VLOOKUP(D250,'HK2'!D250:AF319,3,0))</f>
        <v>0</v>
      </c>
      <c r="G250" s="11">
        <f>IF(D250="","",VLOOKUP(D250,'HK1'!D250:AF319,4,0)+VLOOKUP(D250,'HK2'!D250:AF319,4,0))</f>
        <v>0</v>
      </c>
      <c r="H250" s="11">
        <f>IF(D250="","",VLOOKUP(D250,'HK1'!D250:AF319,5,0)+VLOOKUP(D250,'HK2'!D250:AF319,5,0))</f>
        <v>0</v>
      </c>
      <c r="I250" s="12">
        <f>IF(D250="","",VLOOKUP(D250,'HK1'!D250:AF319,6,0)+VLOOKUP(D250,'HK2'!D250:AF319,6,0))</f>
        <v>0</v>
      </c>
      <c r="J250" s="21">
        <f>IF(D250="","",VLOOKUP(D250,'HK1'!D250:AF319,7,0)+VLOOKUP(D250,'HK2'!D250:AF319,7,0))</f>
        <v>0</v>
      </c>
      <c r="K250" s="21">
        <f>IF(D250="","",VLOOKUP(D250,'HK1'!D250:AF319,8,0)+VLOOKUP(D250,'HK2'!D250:AF319,8,0))</f>
        <v>0</v>
      </c>
      <c r="L250" s="21">
        <f>IF(D250="","",VLOOKUP(D250,'HK1'!D250:AF319,9,0)+VLOOKUP(D250,'HK2'!D250:AF319,9,0))</f>
        <v>0</v>
      </c>
      <c r="M250" s="21">
        <f>IF(D250="","",VLOOKUP(D250,'HK1'!D250:AF319,10,0)+VLOOKUP(D250,'HK2'!D250:AF319,10,0))</f>
        <v>0</v>
      </c>
      <c r="N250" s="14">
        <f>IF(D250="","",VLOOKUP(D250,'HK1'!D250:AF319,11,0)+VLOOKUP(D250,'HK2'!D250:AF319,11,0))</f>
        <v>0</v>
      </c>
      <c r="O250" s="21">
        <f>IF(D250="","",VLOOKUP(D250,'HK1'!D250:AF319,12,0)+VLOOKUP(D250,'HK2'!D250:AF319,12,0))</f>
        <v>0</v>
      </c>
      <c r="P250" s="21">
        <f>IF(D250="","",VLOOKUP(D250,'HK1'!D250:AF319,13,0)+VLOOKUP(D250,'HK2'!D250:AF319,13,0))</f>
        <v>0</v>
      </c>
      <c r="Q250" s="14">
        <f>IF(D250="","",VLOOKUP(D250,'HK1'!D250:AF319,14,0)+VLOOKUP(D250,'HK2'!D250:AF319,14,0))</f>
        <v>0</v>
      </c>
      <c r="R250" s="21">
        <f>IF(D250="","",VLOOKUP(D250,'HK1'!D250:AF319,15,0)+VLOOKUP(D250,'HK2'!D250:AF319,15,0))</f>
        <v>0</v>
      </c>
      <c r="S250" s="21">
        <f>IF(D250="","",VLOOKUP(D250,'HK1'!D250:AF319,16,0)+VLOOKUP(D250,'HK2'!D250:AF319,16,0))</f>
        <v>0</v>
      </c>
      <c r="T250" s="14">
        <f>IF(D250="","",VLOOKUP(D250,'HK1'!D250:AF319,17,0)+VLOOKUP(D250,'HK2'!D250:AF319,17,0))</f>
        <v>0</v>
      </c>
      <c r="U250" s="21">
        <f>IF(D250="","",VLOOKUP(D250,'HK1'!D250:AF319,18,0)+VLOOKUP(D250,'HK2'!D250:AF319,18,0))</f>
        <v>0</v>
      </c>
      <c r="V250" s="21">
        <f>IF(D250="","",VLOOKUP(D250,'HK1'!D250:AF319,19,0)+VLOOKUP(D250,'HK2'!D250:AF319,19,0))</f>
        <v>0</v>
      </c>
      <c r="W250" s="22">
        <f>IF(D250="","",VLOOKUP(D250,'HK1'!D250:AF319,20,0)+VLOOKUP(D250,'HK2'!D250:AF319,20,0))</f>
        <v>0</v>
      </c>
      <c r="X250" s="21">
        <f>IF(D250="","",VLOOKUP(D250,'HK1'!D250:AF319,21,0)+VLOOKUP(D250,'HK2'!D250:AF319,21,0))</f>
        <v>0</v>
      </c>
      <c r="Y250" s="21">
        <f>IF(D250="","",VLOOKUP(D250,'HK1'!D250:AF319,22,0)+VLOOKUP(D250,'HK2'!D250:AF319,22,0))</f>
        <v>0</v>
      </c>
      <c r="Z250" s="22">
        <f>IF(D250="","",VLOOKUP(D250,'HK1'!D250:AF319,23,0)+VLOOKUP(D250,'HK2'!D250:AF319,23,0))</f>
        <v>0</v>
      </c>
      <c r="AA250" s="21">
        <f>IF(D250="","",VLOOKUP(D250,'HK1'!D250:AF319,24,0)+VLOOKUP(D250,'HK2'!D250:AF319,24,0))</f>
        <v>0</v>
      </c>
      <c r="AB250" s="21">
        <f>IF(D250="","",VLOOKUP(D250,'HK1'!D250:AF319,25,0)+VLOOKUP(D250,'HK2'!D250:AF319,25,0))</f>
        <v>0</v>
      </c>
      <c r="AC250" s="22">
        <f>IF(D250="","",VLOOKUP(D250,'HK1'!D250:AF319,26,0)+VLOOKUP(D250,'HK2'!D250:AF319,26,0))</f>
        <v>0</v>
      </c>
      <c r="AD250" s="22">
        <f>IF(D250="","",VLOOKUP(D250,'HK1'!D250:AF319,27,0)+VLOOKUP(D250,'HK2'!D250:AF319,27,0))</f>
        <v>0</v>
      </c>
      <c r="AE250" s="22">
        <f>IF(D250="","",VLOOKUP(D250,'HK1'!D250:AF319,28,0)+VLOOKUP(D250,'HK2'!D250:AF319,28,0))</f>
        <v>0</v>
      </c>
      <c r="AF250" s="15">
        <f>IF(D250="","",VLOOKUP(D250,'HK1'!D250:AF319,29,0)+VLOOKUP(D250,'HK2'!D250:AF319,29,0))</f>
        <v>0</v>
      </c>
      <c r="AG250" s="16">
        <f t="shared" si="3"/>
        <v>0</v>
      </c>
    </row>
    <row r="251" spans="1:33">
      <c r="A251" s="8">
        <v>248</v>
      </c>
      <c r="B251" s="9">
        <v>1024001</v>
      </c>
      <c r="C251" s="9" t="s">
        <v>290</v>
      </c>
      <c r="D251" s="9" t="s">
        <v>291</v>
      </c>
      <c r="E251" s="10">
        <f>IF(D251="","",VLOOKUP(D251,'HK1'!D251:AF320,2,0)+VLOOKUP(D251,'HK2'!D251:AF320,2,0))</f>
        <v>2</v>
      </c>
      <c r="F251" s="11">
        <f>IF(D251="","",VLOOKUP(D251,'HK1'!D251:AF320,3,0)+VLOOKUP(D251,'HK2'!D251:AF320,3,0))</f>
        <v>0</v>
      </c>
      <c r="G251" s="11">
        <f>IF(D251="","",VLOOKUP(D251,'HK1'!D251:AF320,4,0)+VLOOKUP(D251,'HK2'!D251:AF320,4,0))</f>
        <v>0</v>
      </c>
      <c r="H251" s="11">
        <f>IF(D251="","",VLOOKUP(D251,'HK1'!D251:AF320,5,0)+VLOOKUP(D251,'HK2'!D251:AF320,5,0))</f>
        <v>0</v>
      </c>
      <c r="I251" s="12">
        <f>IF(D251="","",VLOOKUP(D251,'HK1'!D251:AF320,6,0)+VLOOKUP(D251,'HK2'!D251:AF320,6,0))</f>
        <v>2</v>
      </c>
      <c r="J251" s="21">
        <f>IF(D251="","",VLOOKUP(D251,'HK1'!D251:AF320,7,0)+VLOOKUP(D251,'HK2'!D251:AF320,7,0))</f>
        <v>0</v>
      </c>
      <c r="K251" s="21">
        <f>IF(D251="","",VLOOKUP(D251,'HK1'!D251:AF320,8,0)+VLOOKUP(D251,'HK2'!D251:AF320,8,0))</f>
        <v>0</v>
      </c>
      <c r="L251" s="21">
        <f>IF(D251="","",VLOOKUP(D251,'HK1'!D251:AF320,9,0)+VLOOKUP(D251,'HK2'!D251:AF320,9,0))</f>
        <v>0</v>
      </c>
      <c r="M251" s="21">
        <f>IF(D251="","",VLOOKUP(D251,'HK1'!D251:AF320,10,0)+VLOOKUP(D251,'HK2'!D251:AF320,10,0))</f>
        <v>0</v>
      </c>
      <c r="N251" s="14">
        <f>IF(D251="","",VLOOKUP(D251,'HK1'!D251:AF320,11,0)+VLOOKUP(D251,'HK2'!D251:AF320,11,0))</f>
        <v>0</v>
      </c>
      <c r="O251" s="21">
        <f>IF(D251="","",VLOOKUP(D251,'HK1'!D251:AF320,12,0)+VLOOKUP(D251,'HK2'!D251:AF320,12,0))</f>
        <v>44</v>
      </c>
      <c r="P251" s="21">
        <f>IF(D251="","",VLOOKUP(D251,'HK1'!D251:AF320,13,0)+VLOOKUP(D251,'HK2'!D251:AF320,13,0))</f>
        <v>0</v>
      </c>
      <c r="Q251" s="14">
        <f>IF(D251="","",VLOOKUP(D251,'HK1'!D251:AF320,14,0)+VLOOKUP(D251,'HK2'!D251:AF320,14,0))</f>
        <v>2.2000000000000002</v>
      </c>
      <c r="R251" s="21">
        <f>IF(D251="","",VLOOKUP(D251,'HK1'!D251:AF320,15,0)+VLOOKUP(D251,'HK2'!D251:AF320,15,0))</f>
        <v>0</v>
      </c>
      <c r="S251" s="21">
        <f>IF(D251="","",VLOOKUP(D251,'HK1'!D251:AF320,16,0)+VLOOKUP(D251,'HK2'!D251:AF320,16,0))</f>
        <v>0</v>
      </c>
      <c r="T251" s="14">
        <f>IF(D251="","",VLOOKUP(D251,'HK1'!D251:AF320,17,0)+VLOOKUP(D251,'HK2'!D251:AF320,17,0))</f>
        <v>0</v>
      </c>
      <c r="U251" s="21">
        <f>IF(D251="","",VLOOKUP(D251,'HK1'!D251:AF320,18,0)+VLOOKUP(D251,'HK2'!D251:AF320,18,0))</f>
        <v>0</v>
      </c>
      <c r="V251" s="21">
        <f>IF(D251="","",VLOOKUP(D251,'HK1'!D251:AF320,19,0)+VLOOKUP(D251,'HK2'!D251:AF320,19,0))</f>
        <v>0</v>
      </c>
      <c r="W251" s="22">
        <f>IF(D251="","",VLOOKUP(D251,'HK1'!D251:AF320,20,0)+VLOOKUP(D251,'HK2'!D251:AF320,20,0))</f>
        <v>0</v>
      </c>
      <c r="X251" s="21">
        <f>IF(D251="","",VLOOKUP(D251,'HK1'!D251:AF320,21,0)+VLOOKUP(D251,'HK2'!D251:AF320,21,0))</f>
        <v>0</v>
      </c>
      <c r="Y251" s="21">
        <f>IF(D251="","",VLOOKUP(D251,'HK1'!D251:AF320,22,0)+VLOOKUP(D251,'HK2'!D251:AF320,22,0))</f>
        <v>0</v>
      </c>
      <c r="Z251" s="22">
        <f>IF(D251="","",VLOOKUP(D251,'HK1'!D251:AF320,23,0)+VLOOKUP(D251,'HK2'!D251:AF320,23,0))</f>
        <v>0</v>
      </c>
      <c r="AA251" s="21">
        <f>IF(D251="","",VLOOKUP(D251,'HK1'!D251:AF320,24,0)+VLOOKUP(D251,'HK2'!D251:AF320,24,0))</f>
        <v>0</v>
      </c>
      <c r="AB251" s="21">
        <f>IF(D251="","",VLOOKUP(D251,'HK1'!D251:AF320,25,0)+VLOOKUP(D251,'HK2'!D251:AF320,25,0))</f>
        <v>0</v>
      </c>
      <c r="AC251" s="22">
        <f>IF(D251="","",VLOOKUP(D251,'HK1'!D251:AF320,26,0)+VLOOKUP(D251,'HK2'!D251:AF320,26,0))</f>
        <v>0</v>
      </c>
      <c r="AD251" s="22">
        <f>IF(D251="","",VLOOKUP(D251,'HK1'!D251:AF320,27,0)+VLOOKUP(D251,'HK2'!D251:AF320,27,0))</f>
        <v>0</v>
      </c>
      <c r="AE251" s="22">
        <f>IF(D251="","",VLOOKUP(D251,'HK1'!D251:AF320,28,0)+VLOOKUP(D251,'HK2'!D251:AF320,28,0))</f>
        <v>0</v>
      </c>
      <c r="AF251" s="15">
        <f>IF(D251="","",VLOOKUP(D251,'HK1'!D251:AF320,29,0)+VLOOKUP(D251,'HK2'!D251:AF320,29,0))</f>
        <v>4.2</v>
      </c>
      <c r="AG251" s="16">
        <f t="shared" si="3"/>
        <v>14</v>
      </c>
    </row>
    <row r="252" spans="1:33" hidden="1">
      <c r="A252" s="8">
        <v>249</v>
      </c>
      <c r="B252" s="9">
        <v>1008001</v>
      </c>
      <c r="C252" s="9" t="s">
        <v>290</v>
      </c>
      <c r="D252" s="9" t="s">
        <v>292</v>
      </c>
      <c r="E252" s="10">
        <f>IF(D252="","",VLOOKUP(D252,'HK1'!D252:AF321,2,0)+VLOOKUP(D252,'HK2'!D252:AF321,2,0))</f>
        <v>0</v>
      </c>
      <c r="F252" s="11">
        <f>IF(D252="","",VLOOKUP(D252,'HK1'!D252:AF321,3,0)+VLOOKUP(D252,'HK2'!D252:AF321,3,0))</f>
        <v>0</v>
      </c>
      <c r="G252" s="11">
        <f>IF(D252="","",VLOOKUP(D252,'HK1'!D252:AF321,4,0)+VLOOKUP(D252,'HK2'!D252:AF321,4,0))</f>
        <v>0</v>
      </c>
      <c r="H252" s="11">
        <f>IF(D252="","",VLOOKUP(D252,'HK1'!D252:AF321,5,0)+VLOOKUP(D252,'HK2'!D252:AF321,5,0))</f>
        <v>0</v>
      </c>
      <c r="I252" s="12">
        <f>IF(D252="","",VLOOKUP(D252,'HK1'!D252:AF321,6,0)+VLOOKUP(D252,'HK2'!D252:AF321,6,0))</f>
        <v>0</v>
      </c>
      <c r="J252" s="21">
        <f>IF(D252="","",VLOOKUP(D252,'HK1'!D252:AF321,7,0)+VLOOKUP(D252,'HK2'!D252:AF321,7,0))</f>
        <v>0</v>
      </c>
      <c r="K252" s="21">
        <f>IF(D252="","",VLOOKUP(D252,'HK1'!D252:AF321,8,0)+VLOOKUP(D252,'HK2'!D252:AF321,8,0))</f>
        <v>0</v>
      </c>
      <c r="L252" s="21">
        <f>IF(D252="","",VLOOKUP(D252,'HK1'!D252:AF321,9,0)+VLOOKUP(D252,'HK2'!D252:AF321,9,0))</f>
        <v>0</v>
      </c>
      <c r="M252" s="21">
        <f>IF(D252="","",VLOOKUP(D252,'HK1'!D252:AF321,10,0)+VLOOKUP(D252,'HK2'!D252:AF321,10,0))</f>
        <v>0</v>
      </c>
      <c r="N252" s="14">
        <f>IF(D252="","",VLOOKUP(D252,'HK1'!D252:AF321,11,0)+VLOOKUP(D252,'HK2'!D252:AF321,11,0))</f>
        <v>0</v>
      </c>
      <c r="O252" s="21">
        <f>IF(D252="","",VLOOKUP(D252,'HK1'!D252:AF321,12,0)+VLOOKUP(D252,'HK2'!D252:AF321,12,0))</f>
        <v>0</v>
      </c>
      <c r="P252" s="21">
        <f>IF(D252="","",VLOOKUP(D252,'HK1'!D252:AF321,13,0)+VLOOKUP(D252,'HK2'!D252:AF321,13,0))</f>
        <v>0</v>
      </c>
      <c r="Q252" s="14">
        <f>IF(D252="","",VLOOKUP(D252,'HK1'!D252:AF321,14,0)+VLOOKUP(D252,'HK2'!D252:AF321,14,0))</f>
        <v>0</v>
      </c>
      <c r="R252" s="21">
        <f>IF(D252="","",VLOOKUP(D252,'HK1'!D252:AF321,15,0)+VLOOKUP(D252,'HK2'!D252:AF321,15,0))</f>
        <v>0</v>
      </c>
      <c r="S252" s="21">
        <f>IF(D252="","",VLOOKUP(D252,'HK1'!D252:AF321,16,0)+VLOOKUP(D252,'HK2'!D252:AF321,16,0))</f>
        <v>0</v>
      </c>
      <c r="T252" s="14">
        <f>IF(D252="","",VLOOKUP(D252,'HK1'!D252:AF321,17,0)+VLOOKUP(D252,'HK2'!D252:AF321,17,0))</f>
        <v>0</v>
      </c>
      <c r="U252" s="21">
        <f>IF(D252="","",VLOOKUP(D252,'HK1'!D252:AF321,18,0)+VLOOKUP(D252,'HK2'!D252:AF321,18,0))</f>
        <v>0</v>
      </c>
      <c r="V252" s="21">
        <f>IF(D252="","",VLOOKUP(D252,'HK1'!D252:AF321,19,0)+VLOOKUP(D252,'HK2'!D252:AF321,19,0))</f>
        <v>0</v>
      </c>
      <c r="W252" s="22">
        <f>IF(D252="","",VLOOKUP(D252,'HK1'!D252:AF321,20,0)+VLOOKUP(D252,'HK2'!D252:AF321,20,0))</f>
        <v>0</v>
      </c>
      <c r="X252" s="21">
        <f>IF(D252="","",VLOOKUP(D252,'HK1'!D252:AF321,21,0)+VLOOKUP(D252,'HK2'!D252:AF321,21,0))</f>
        <v>0</v>
      </c>
      <c r="Y252" s="21">
        <f>IF(D252="","",VLOOKUP(D252,'HK1'!D252:AF321,22,0)+VLOOKUP(D252,'HK2'!D252:AF321,22,0))</f>
        <v>0</v>
      </c>
      <c r="Z252" s="22">
        <f>IF(D252="","",VLOOKUP(D252,'HK1'!D252:AF321,23,0)+VLOOKUP(D252,'HK2'!D252:AF321,23,0))</f>
        <v>0</v>
      </c>
      <c r="AA252" s="21">
        <f>IF(D252="","",VLOOKUP(D252,'HK1'!D252:AF321,24,0)+VLOOKUP(D252,'HK2'!D252:AF321,24,0))</f>
        <v>0</v>
      </c>
      <c r="AB252" s="21">
        <f>IF(D252="","",VLOOKUP(D252,'HK1'!D252:AF321,25,0)+VLOOKUP(D252,'HK2'!D252:AF321,25,0))</f>
        <v>0</v>
      </c>
      <c r="AC252" s="22">
        <f>IF(D252="","",VLOOKUP(D252,'HK1'!D252:AF321,26,0)+VLOOKUP(D252,'HK2'!D252:AF321,26,0))</f>
        <v>0</v>
      </c>
      <c r="AD252" s="22">
        <f>IF(D252="","",VLOOKUP(D252,'HK1'!D252:AF321,27,0)+VLOOKUP(D252,'HK2'!D252:AF321,27,0))</f>
        <v>0</v>
      </c>
      <c r="AE252" s="22">
        <f>IF(D252="","",VLOOKUP(D252,'HK1'!D252:AF321,28,0)+VLOOKUP(D252,'HK2'!D252:AF321,28,0))</f>
        <v>0</v>
      </c>
      <c r="AF252" s="15">
        <f>IF(D252="","",VLOOKUP(D252,'HK1'!D252:AF321,29,0)+VLOOKUP(D252,'HK2'!D252:AF321,29,0))</f>
        <v>0</v>
      </c>
      <c r="AG252" s="16">
        <f t="shared" si="3"/>
        <v>0</v>
      </c>
    </row>
    <row r="253" spans="1:33" hidden="1">
      <c r="A253" s="8">
        <v>250</v>
      </c>
      <c r="B253" s="9">
        <v>1008002</v>
      </c>
      <c r="C253" s="9" t="s">
        <v>290</v>
      </c>
      <c r="D253" s="9" t="s">
        <v>293</v>
      </c>
      <c r="E253" s="10">
        <f>IF(D253="","",VLOOKUP(D253,'HK1'!D253:AF322,2,0)+VLOOKUP(D253,'HK2'!D253:AF322,2,0))</f>
        <v>0</v>
      </c>
      <c r="F253" s="11">
        <f>IF(D253="","",VLOOKUP(D253,'HK1'!D253:AF322,3,0)+VLOOKUP(D253,'HK2'!D253:AF322,3,0))</f>
        <v>0</v>
      </c>
      <c r="G253" s="11">
        <f>IF(D253="","",VLOOKUP(D253,'HK1'!D253:AF322,4,0)+VLOOKUP(D253,'HK2'!D253:AF322,4,0))</f>
        <v>0</v>
      </c>
      <c r="H253" s="11">
        <f>IF(D253="","",VLOOKUP(D253,'HK1'!D253:AF322,5,0)+VLOOKUP(D253,'HK2'!D253:AF322,5,0))</f>
        <v>0</v>
      </c>
      <c r="I253" s="12">
        <f>IF(D253="","",VLOOKUP(D253,'HK1'!D253:AF322,6,0)+VLOOKUP(D253,'HK2'!D253:AF322,6,0))</f>
        <v>0</v>
      </c>
      <c r="J253" s="21">
        <f>IF(D253="","",VLOOKUP(D253,'HK1'!D253:AF322,7,0)+VLOOKUP(D253,'HK2'!D253:AF322,7,0))</f>
        <v>0</v>
      </c>
      <c r="K253" s="21">
        <f>IF(D253="","",VLOOKUP(D253,'HK1'!D253:AF322,8,0)+VLOOKUP(D253,'HK2'!D253:AF322,8,0))</f>
        <v>0</v>
      </c>
      <c r="L253" s="21">
        <f>IF(D253="","",VLOOKUP(D253,'HK1'!D253:AF322,9,0)+VLOOKUP(D253,'HK2'!D253:AF322,9,0))</f>
        <v>0</v>
      </c>
      <c r="M253" s="21">
        <f>IF(D253="","",VLOOKUP(D253,'HK1'!D253:AF322,10,0)+VLOOKUP(D253,'HK2'!D253:AF322,10,0))</f>
        <v>0</v>
      </c>
      <c r="N253" s="14">
        <f>IF(D253="","",VLOOKUP(D253,'HK1'!D253:AF322,11,0)+VLOOKUP(D253,'HK2'!D253:AF322,11,0))</f>
        <v>0</v>
      </c>
      <c r="O253" s="21">
        <f>IF(D253="","",VLOOKUP(D253,'HK1'!D253:AF322,12,0)+VLOOKUP(D253,'HK2'!D253:AF322,12,0))</f>
        <v>0</v>
      </c>
      <c r="P253" s="21">
        <f>IF(D253="","",VLOOKUP(D253,'HK1'!D253:AF322,13,0)+VLOOKUP(D253,'HK2'!D253:AF322,13,0))</f>
        <v>0</v>
      </c>
      <c r="Q253" s="14">
        <f>IF(D253="","",VLOOKUP(D253,'HK1'!D253:AF322,14,0)+VLOOKUP(D253,'HK2'!D253:AF322,14,0))</f>
        <v>0</v>
      </c>
      <c r="R253" s="21">
        <f>IF(D253="","",VLOOKUP(D253,'HK1'!D253:AF322,15,0)+VLOOKUP(D253,'HK2'!D253:AF322,15,0))</f>
        <v>0</v>
      </c>
      <c r="S253" s="21">
        <f>IF(D253="","",VLOOKUP(D253,'HK1'!D253:AF322,16,0)+VLOOKUP(D253,'HK2'!D253:AF322,16,0))</f>
        <v>0</v>
      </c>
      <c r="T253" s="14">
        <f>IF(D253="","",VLOOKUP(D253,'HK1'!D253:AF322,17,0)+VLOOKUP(D253,'HK2'!D253:AF322,17,0))</f>
        <v>0</v>
      </c>
      <c r="U253" s="21">
        <f>IF(D253="","",VLOOKUP(D253,'HK1'!D253:AF322,18,0)+VLOOKUP(D253,'HK2'!D253:AF322,18,0))</f>
        <v>0</v>
      </c>
      <c r="V253" s="21">
        <f>IF(D253="","",VLOOKUP(D253,'HK1'!D253:AF322,19,0)+VLOOKUP(D253,'HK2'!D253:AF322,19,0))</f>
        <v>0</v>
      </c>
      <c r="W253" s="22">
        <f>IF(D253="","",VLOOKUP(D253,'HK1'!D253:AF322,20,0)+VLOOKUP(D253,'HK2'!D253:AF322,20,0))</f>
        <v>0</v>
      </c>
      <c r="X253" s="21">
        <f>IF(D253="","",VLOOKUP(D253,'HK1'!D253:AF322,21,0)+VLOOKUP(D253,'HK2'!D253:AF322,21,0))</f>
        <v>0</v>
      </c>
      <c r="Y253" s="21">
        <f>IF(D253="","",VLOOKUP(D253,'HK1'!D253:AF322,22,0)+VLOOKUP(D253,'HK2'!D253:AF322,22,0))</f>
        <v>0</v>
      </c>
      <c r="Z253" s="22">
        <f>IF(D253="","",VLOOKUP(D253,'HK1'!D253:AF322,23,0)+VLOOKUP(D253,'HK2'!D253:AF322,23,0))</f>
        <v>0</v>
      </c>
      <c r="AA253" s="21">
        <f>IF(D253="","",VLOOKUP(D253,'HK1'!D253:AF322,24,0)+VLOOKUP(D253,'HK2'!D253:AF322,24,0))</f>
        <v>0</v>
      </c>
      <c r="AB253" s="21">
        <f>IF(D253="","",VLOOKUP(D253,'HK1'!D253:AF322,25,0)+VLOOKUP(D253,'HK2'!D253:AF322,25,0))</f>
        <v>0</v>
      </c>
      <c r="AC253" s="22">
        <f>IF(D253="","",VLOOKUP(D253,'HK1'!D253:AF322,26,0)+VLOOKUP(D253,'HK2'!D253:AF322,26,0))</f>
        <v>0</v>
      </c>
      <c r="AD253" s="22">
        <f>IF(D253="","",VLOOKUP(D253,'HK1'!D253:AF322,27,0)+VLOOKUP(D253,'HK2'!D253:AF322,27,0))</f>
        <v>0</v>
      </c>
      <c r="AE253" s="22">
        <f>IF(D253="","",VLOOKUP(D253,'HK1'!D253:AF322,28,0)+VLOOKUP(D253,'HK2'!D253:AF322,28,0))</f>
        <v>0</v>
      </c>
      <c r="AF253" s="15">
        <f>IF(D253="","",VLOOKUP(D253,'HK1'!D253:AF322,29,0)+VLOOKUP(D253,'HK2'!D253:AF322,29,0))</f>
        <v>0</v>
      </c>
      <c r="AG253" s="16">
        <f t="shared" si="3"/>
        <v>0</v>
      </c>
    </row>
    <row r="254" spans="1:33">
      <c r="A254" s="8">
        <v>251</v>
      </c>
      <c r="B254" s="9">
        <v>1008028</v>
      </c>
      <c r="C254" s="9" t="s">
        <v>290</v>
      </c>
      <c r="D254" s="9" t="s">
        <v>294</v>
      </c>
      <c r="E254" s="10">
        <f>IF(D254="","",VLOOKUP(D254,'HK1'!D254:AF323,2,0)+VLOOKUP(D254,'HK2'!D254:AF323,2,0))</f>
        <v>2</v>
      </c>
      <c r="F254" s="11">
        <f>IF(D254="","",VLOOKUP(D254,'HK1'!D254:AF323,3,0)+VLOOKUP(D254,'HK2'!D254:AF323,3,0))</f>
        <v>0</v>
      </c>
      <c r="G254" s="11">
        <f>IF(D254="","",VLOOKUP(D254,'HK1'!D254:AF323,4,0)+VLOOKUP(D254,'HK2'!D254:AF323,4,0))</f>
        <v>0</v>
      </c>
      <c r="H254" s="11">
        <f>IF(D254="","",VLOOKUP(D254,'HK1'!D254:AF323,5,0)+VLOOKUP(D254,'HK2'!D254:AF323,5,0))</f>
        <v>0</v>
      </c>
      <c r="I254" s="12">
        <f>IF(D254="","",VLOOKUP(D254,'HK1'!D254:AF323,6,0)+VLOOKUP(D254,'HK2'!D254:AF323,6,0))</f>
        <v>2</v>
      </c>
      <c r="J254" s="21">
        <f>IF(D254="","",VLOOKUP(D254,'HK1'!D254:AF323,7,0)+VLOOKUP(D254,'HK2'!D254:AF323,7,0))</f>
        <v>0</v>
      </c>
      <c r="K254" s="21">
        <f>IF(D254="","",VLOOKUP(D254,'HK1'!D254:AF323,8,0)+VLOOKUP(D254,'HK2'!D254:AF323,8,0))</f>
        <v>0</v>
      </c>
      <c r="L254" s="21">
        <f>IF(D254="","",VLOOKUP(D254,'HK1'!D254:AF323,9,0)+VLOOKUP(D254,'HK2'!D254:AF323,9,0))</f>
        <v>0</v>
      </c>
      <c r="M254" s="21">
        <f>IF(D254="","",VLOOKUP(D254,'HK1'!D254:AF323,10,0)+VLOOKUP(D254,'HK2'!D254:AF323,10,0))</f>
        <v>0</v>
      </c>
      <c r="N254" s="14">
        <f>IF(D254="","",VLOOKUP(D254,'HK1'!D254:AF323,11,0)+VLOOKUP(D254,'HK2'!D254:AF323,11,0))</f>
        <v>0</v>
      </c>
      <c r="O254" s="21">
        <f>IF(D254="","",VLOOKUP(D254,'HK1'!D254:AF323,12,0)+VLOOKUP(D254,'HK2'!D254:AF323,12,0))</f>
        <v>33</v>
      </c>
      <c r="P254" s="21">
        <f>IF(D254="","",VLOOKUP(D254,'HK1'!D254:AF323,13,0)+VLOOKUP(D254,'HK2'!D254:AF323,13,0))</f>
        <v>0</v>
      </c>
      <c r="Q254" s="14">
        <f>IF(D254="","",VLOOKUP(D254,'HK1'!D254:AF323,14,0)+VLOOKUP(D254,'HK2'!D254:AF323,14,0))</f>
        <v>1.65</v>
      </c>
      <c r="R254" s="21">
        <f>IF(D254="","",VLOOKUP(D254,'HK1'!D254:AF323,15,0)+VLOOKUP(D254,'HK2'!D254:AF323,15,0))</f>
        <v>0</v>
      </c>
      <c r="S254" s="21">
        <f>IF(D254="","",VLOOKUP(D254,'HK1'!D254:AF323,16,0)+VLOOKUP(D254,'HK2'!D254:AF323,16,0))</f>
        <v>0</v>
      </c>
      <c r="T254" s="14">
        <f>IF(D254="","",VLOOKUP(D254,'HK1'!D254:AF323,17,0)+VLOOKUP(D254,'HK2'!D254:AF323,17,0))</f>
        <v>0</v>
      </c>
      <c r="U254" s="21">
        <f>IF(D254="","",VLOOKUP(D254,'HK1'!D254:AF323,18,0)+VLOOKUP(D254,'HK2'!D254:AF323,18,0))</f>
        <v>0</v>
      </c>
      <c r="V254" s="21">
        <f>IF(D254="","",VLOOKUP(D254,'HK1'!D254:AF323,19,0)+VLOOKUP(D254,'HK2'!D254:AF323,19,0))</f>
        <v>0</v>
      </c>
      <c r="W254" s="22">
        <f>IF(D254="","",VLOOKUP(D254,'HK1'!D254:AF323,20,0)+VLOOKUP(D254,'HK2'!D254:AF323,20,0))</f>
        <v>0</v>
      </c>
      <c r="X254" s="21">
        <f>IF(D254="","",VLOOKUP(D254,'HK1'!D254:AF323,21,0)+VLOOKUP(D254,'HK2'!D254:AF323,21,0))</f>
        <v>0</v>
      </c>
      <c r="Y254" s="21">
        <f>IF(D254="","",VLOOKUP(D254,'HK1'!D254:AF323,22,0)+VLOOKUP(D254,'HK2'!D254:AF323,22,0))</f>
        <v>0</v>
      </c>
      <c r="Z254" s="22">
        <f>IF(D254="","",VLOOKUP(D254,'HK1'!D254:AF323,23,0)+VLOOKUP(D254,'HK2'!D254:AF323,23,0))</f>
        <v>0</v>
      </c>
      <c r="AA254" s="21">
        <f>IF(D254="","",VLOOKUP(D254,'HK1'!D254:AF323,24,0)+VLOOKUP(D254,'HK2'!D254:AF323,24,0))</f>
        <v>0</v>
      </c>
      <c r="AB254" s="21">
        <f>IF(D254="","",VLOOKUP(D254,'HK1'!D254:AF323,25,0)+VLOOKUP(D254,'HK2'!D254:AF323,25,0))</f>
        <v>0</v>
      </c>
      <c r="AC254" s="22">
        <f>IF(D254="","",VLOOKUP(D254,'HK1'!D254:AF323,26,0)+VLOOKUP(D254,'HK2'!D254:AF323,26,0))</f>
        <v>0</v>
      </c>
      <c r="AD254" s="22">
        <f>IF(D254="","",VLOOKUP(D254,'HK1'!D254:AF323,27,0)+VLOOKUP(D254,'HK2'!D254:AF323,27,0))</f>
        <v>0</v>
      </c>
      <c r="AE254" s="22">
        <f>IF(D254="","",VLOOKUP(D254,'HK1'!D254:AF323,28,0)+VLOOKUP(D254,'HK2'!D254:AF323,28,0))</f>
        <v>0</v>
      </c>
      <c r="AF254" s="15">
        <f>IF(D254="","",VLOOKUP(D254,'HK1'!D254:AF323,29,0)+VLOOKUP(D254,'HK2'!D254:AF323,29,0))</f>
        <v>3.7</v>
      </c>
      <c r="AG254" s="16">
        <f t="shared" si="3"/>
        <v>12.3</v>
      </c>
    </row>
    <row r="255" spans="1:33" hidden="1">
      <c r="A255" s="8">
        <v>252</v>
      </c>
      <c r="B255" s="9">
        <v>1008013</v>
      </c>
      <c r="C255" s="9" t="s">
        <v>290</v>
      </c>
      <c r="D255" s="9" t="s">
        <v>295</v>
      </c>
      <c r="E255" s="10">
        <f>IF(D255="","",VLOOKUP(D255,'HK1'!D255:AF324,2,0)+VLOOKUP(D255,'HK2'!D255:AF324,2,0))</f>
        <v>0</v>
      </c>
      <c r="F255" s="11">
        <f>IF(D255="","",VLOOKUP(D255,'HK1'!D255:AF324,3,0)+VLOOKUP(D255,'HK2'!D255:AF324,3,0))</f>
        <v>0</v>
      </c>
      <c r="G255" s="11">
        <f>IF(D255="","",VLOOKUP(D255,'HK1'!D255:AF324,4,0)+VLOOKUP(D255,'HK2'!D255:AF324,4,0))</f>
        <v>0</v>
      </c>
      <c r="H255" s="11">
        <f>IF(D255="","",VLOOKUP(D255,'HK1'!D255:AF324,5,0)+VLOOKUP(D255,'HK2'!D255:AF324,5,0))</f>
        <v>0</v>
      </c>
      <c r="I255" s="12">
        <f>IF(D255="","",VLOOKUP(D255,'HK1'!D255:AF324,6,0)+VLOOKUP(D255,'HK2'!D255:AF324,6,0))</f>
        <v>0</v>
      </c>
      <c r="J255" s="21">
        <f>IF(D255="","",VLOOKUP(D255,'HK1'!D255:AF324,7,0)+VLOOKUP(D255,'HK2'!D255:AF324,7,0))</f>
        <v>0</v>
      </c>
      <c r="K255" s="21">
        <f>IF(D255="","",VLOOKUP(D255,'HK1'!D255:AF324,8,0)+VLOOKUP(D255,'HK2'!D255:AF324,8,0))</f>
        <v>0</v>
      </c>
      <c r="L255" s="21">
        <f>IF(D255="","",VLOOKUP(D255,'HK1'!D255:AF324,9,0)+VLOOKUP(D255,'HK2'!D255:AF324,9,0))</f>
        <v>0</v>
      </c>
      <c r="M255" s="21">
        <f>IF(D255="","",VLOOKUP(D255,'HK1'!D255:AF324,10,0)+VLOOKUP(D255,'HK2'!D255:AF324,10,0))</f>
        <v>0</v>
      </c>
      <c r="N255" s="14">
        <f>IF(D255="","",VLOOKUP(D255,'HK1'!D255:AF324,11,0)+VLOOKUP(D255,'HK2'!D255:AF324,11,0))</f>
        <v>0</v>
      </c>
      <c r="O255" s="21">
        <f>IF(D255="","",VLOOKUP(D255,'HK1'!D255:AF324,12,0)+VLOOKUP(D255,'HK2'!D255:AF324,12,0))</f>
        <v>0</v>
      </c>
      <c r="P255" s="21">
        <f>IF(D255="","",VLOOKUP(D255,'HK1'!D255:AF324,13,0)+VLOOKUP(D255,'HK2'!D255:AF324,13,0))</f>
        <v>0</v>
      </c>
      <c r="Q255" s="14">
        <f>IF(D255="","",VLOOKUP(D255,'HK1'!D255:AF324,14,0)+VLOOKUP(D255,'HK2'!D255:AF324,14,0))</f>
        <v>0</v>
      </c>
      <c r="R255" s="21">
        <f>IF(D255="","",VLOOKUP(D255,'HK1'!D255:AF324,15,0)+VLOOKUP(D255,'HK2'!D255:AF324,15,0))</f>
        <v>0</v>
      </c>
      <c r="S255" s="21">
        <f>IF(D255="","",VLOOKUP(D255,'HK1'!D255:AF324,16,0)+VLOOKUP(D255,'HK2'!D255:AF324,16,0))</f>
        <v>0</v>
      </c>
      <c r="T255" s="14">
        <f>IF(D255="","",VLOOKUP(D255,'HK1'!D255:AF324,17,0)+VLOOKUP(D255,'HK2'!D255:AF324,17,0))</f>
        <v>0</v>
      </c>
      <c r="U255" s="21">
        <f>IF(D255="","",VLOOKUP(D255,'HK1'!D255:AF324,18,0)+VLOOKUP(D255,'HK2'!D255:AF324,18,0))</f>
        <v>0</v>
      </c>
      <c r="V255" s="21">
        <f>IF(D255="","",VLOOKUP(D255,'HK1'!D255:AF324,19,0)+VLOOKUP(D255,'HK2'!D255:AF324,19,0))</f>
        <v>0</v>
      </c>
      <c r="W255" s="22">
        <f>IF(D255="","",VLOOKUP(D255,'HK1'!D255:AF324,20,0)+VLOOKUP(D255,'HK2'!D255:AF324,20,0))</f>
        <v>0</v>
      </c>
      <c r="X255" s="21">
        <f>IF(D255="","",VLOOKUP(D255,'HK1'!D255:AF324,21,0)+VLOOKUP(D255,'HK2'!D255:AF324,21,0))</f>
        <v>0</v>
      </c>
      <c r="Y255" s="21">
        <f>IF(D255="","",VLOOKUP(D255,'HK1'!D255:AF324,22,0)+VLOOKUP(D255,'HK2'!D255:AF324,22,0))</f>
        <v>0</v>
      </c>
      <c r="Z255" s="22">
        <f>IF(D255="","",VLOOKUP(D255,'HK1'!D255:AF324,23,0)+VLOOKUP(D255,'HK2'!D255:AF324,23,0))</f>
        <v>0</v>
      </c>
      <c r="AA255" s="21">
        <f>IF(D255="","",VLOOKUP(D255,'HK1'!D255:AF324,24,0)+VLOOKUP(D255,'HK2'!D255:AF324,24,0))</f>
        <v>0</v>
      </c>
      <c r="AB255" s="21">
        <f>IF(D255="","",VLOOKUP(D255,'HK1'!D255:AF324,25,0)+VLOOKUP(D255,'HK2'!D255:AF324,25,0))</f>
        <v>0</v>
      </c>
      <c r="AC255" s="22">
        <f>IF(D255="","",VLOOKUP(D255,'HK1'!D255:AF324,26,0)+VLOOKUP(D255,'HK2'!D255:AF324,26,0))</f>
        <v>0</v>
      </c>
      <c r="AD255" s="22">
        <f>IF(D255="","",VLOOKUP(D255,'HK1'!D255:AF324,27,0)+VLOOKUP(D255,'HK2'!D255:AF324,27,0))</f>
        <v>0</v>
      </c>
      <c r="AE255" s="22">
        <f>IF(D255="","",VLOOKUP(D255,'HK1'!D255:AF324,28,0)+VLOOKUP(D255,'HK2'!D255:AF324,28,0))</f>
        <v>0</v>
      </c>
      <c r="AF255" s="15">
        <f>IF(D255="","",VLOOKUP(D255,'HK1'!D255:AF324,29,0)+VLOOKUP(D255,'HK2'!D255:AF324,29,0))</f>
        <v>0</v>
      </c>
      <c r="AG255" s="16">
        <f t="shared" si="3"/>
        <v>0</v>
      </c>
    </row>
    <row r="256" spans="1:33" hidden="1">
      <c r="A256" s="8">
        <v>253</v>
      </c>
      <c r="B256" s="9">
        <v>1008031</v>
      </c>
      <c r="C256" s="9" t="s">
        <v>290</v>
      </c>
      <c r="D256" s="9" t="s">
        <v>296</v>
      </c>
      <c r="E256" s="10">
        <f>IF(D256="","",VLOOKUP(D256,'HK1'!D256:AF325,2,0)+VLOOKUP(D256,'HK2'!D256:AF325,2,0))</f>
        <v>0</v>
      </c>
      <c r="F256" s="11">
        <f>IF(D256="","",VLOOKUP(D256,'HK1'!D256:AF325,3,0)+VLOOKUP(D256,'HK2'!D256:AF325,3,0))</f>
        <v>0</v>
      </c>
      <c r="G256" s="11">
        <f>IF(D256="","",VLOOKUP(D256,'HK1'!D256:AF325,4,0)+VLOOKUP(D256,'HK2'!D256:AF325,4,0))</f>
        <v>0</v>
      </c>
      <c r="H256" s="11">
        <f>IF(D256="","",VLOOKUP(D256,'HK1'!D256:AF325,5,0)+VLOOKUP(D256,'HK2'!D256:AF325,5,0))</f>
        <v>0</v>
      </c>
      <c r="I256" s="12">
        <f>IF(D256="","",VLOOKUP(D256,'HK1'!D256:AF325,6,0)+VLOOKUP(D256,'HK2'!D256:AF325,6,0))</f>
        <v>0</v>
      </c>
      <c r="J256" s="21">
        <f>IF(D256="","",VLOOKUP(D256,'HK1'!D256:AF325,7,0)+VLOOKUP(D256,'HK2'!D256:AF325,7,0))</f>
        <v>0</v>
      </c>
      <c r="K256" s="21">
        <f>IF(D256="","",VLOOKUP(D256,'HK1'!D256:AF325,8,0)+VLOOKUP(D256,'HK2'!D256:AF325,8,0))</f>
        <v>0</v>
      </c>
      <c r="L256" s="21">
        <f>IF(D256="","",VLOOKUP(D256,'HK1'!D256:AF325,9,0)+VLOOKUP(D256,'HK2'!D256:AF325,9,0))</f>
        <v>0</v>
      </c>
      <c r="M256" s="21">
        <f>IF(D256="","",VLOOKUP(D256,'HK1'!D256:AF325,10,0)+VLOOKUP(D256,'HK2'!D256:AF325,10,0))</f>
        <v>0</v>
      </c>
      <c r="N256" s="14">
        <f>IF(D256="","",VLOOKUP(D256,'HK1'!D256:AF325,11,0)+VLOOKUP(D256,'HK2'!D256:AF325,11,0))</f>
        <v>0</v>
      </c>
      <c r="O256" s="21">
        <f>IF(D256="","",VLOOKUP(D256,'HK1'!D256:AF325,12,0)+VLOOKUP(D256,'HK2'!D256:AF325,12,0))</f>
        <v>0</v>
      </c>
      <c r="P256" s="21">
        <f>IF(D256="","",VLOOKUP(D256,'HK1'!D256:AF325,13,0)+VLOOKUP(D256,'HK2'!D256:AF325,13,0))</f>
        <v>0</v>
      </c>
      <c r="Q256" s="14">
        <f>IF(D256="","",VLOOKUP(D256,'HK1'!D256:AF325,14,0)+VLOOKUP(D256,'HK2'!D256:AF325,14,0))</f>
        <v>0</v>
      </c>
      <c r="R256" s="21">
        <f>IF(D256="","",VLOOKUP(D256,'HK1'!D256:AF325,15,0)+VLOOKUP(D256,'HK2'!D256:AF325,15,0))</f>
        <v>0</v>
      </c>
      <c r="S256" s="21">
        <f>IF(D256="","",VLOOKUP(D256,'HK1'!D256:AF325,16,0)+VLOOKUP(D256,'HK2'!D256:AF325,16,0))</f>
        <v>0</v>
      </c>
      <c r="T256" s="14">
        <f>IF(D256="","",VLOOKUP(D256,'HK1'!D256:AF325,17,0)+VLOOKUP(D256,'HK2'!D256:AF325,17,0))</f>
        <v>0</v>
      </c>
      <c r="U256" s="21">
        <f>IF(D256="","",VLOOKUP(D256,'HK1'!D256:AF325,18,0)+VLOOKUP(D256,'HK2'!D256:AF325,18,0))</f>
        <v>0</v>
      </c>
      <c r="V256" s="21">
        <f>IF(D256="","",VLOOKUP(D256,'HK1'!D256:AF325,19,0)+VLOOKUP(D256,'HK2'!D256:AF325,19,0))</f>
        <v>0</v>
      </c>
      <c r="W256" s="22">
        <f>IF(D256="","",VLOOKUP(D256,'HK1'!D256:AF325,20,0)+VLOOKUP(D256,'HK2'!D256:AF325,20,0))</f>
        <v>0</v>
      </c>
      <c r="X256" s="21">
        <f>IF(D256="","",VLOOKUP(D256,'HK1'!D256:AF325,21,0)+VLOOKUP(D256,'HK2'!D256:AF325,21,0))</f>
        <v>0</v>
      </c>
      <c r="Y256" s="21">
        <f>IF(D256="","",VLOOKUP(D256,'HK1'!D256:AF325,22,0)+VLOOKUP(D256,'HK2'!D256:AF325,22,0))</f>
        <v>0</v>
      </c>
      <c r="Z256" s="22">
        <f>IF(D256="","",VLOOKUP(D256,'HK1'!D256:AF325,23,0)+VLOOKUP(D256,'HK2'!D256:AF325,23,0))</f>
        <v>0</v>
      </c>
      <c r="AA256" s="21">
        <f>IF(D256="","",VLOOKUP(D256,'HK1'!D256:AF325,24,0)+VLOOKUP(D256,'HK2'!D256:AF325,24,0))</f>
        <v>0</v>
      </c>
      <c r="AB256" s="21">
        <f>IF(D256="","",VLOOKUP(D256,'HK1'!D256:AF325,25,0)+VLOOKUP(D256,'HK2'!D256:AF325,25,0))</f>
        <v>0</v>
      </c>
      <c r="AC256" s="22">
        <f>IF(D256="","",VLOOKUP(D256,'HK1'!D256:AF325,26,0)+VLOOKUP(D256,'HK2'!D256:AF325,26,0))</f>
        <v>0</v>
      </c>
      <c r="AD256" s="22">
        <f>IF(D256="","",VLOOKUP(D256,'HK1'!D256:AF325,27,0)+VLOOKUP(D256,'HK2'!D256:AF325,27,0))</f>
        <v>0</v>
      </c>
      <c r="AE256" s="22">
        <f>IF(D256="","",VLOOKUP(D256,'HK1'!D256:AF325,28,0)+VLOOKUP(D256,'HK2'!D256:AF325,28,0))</f>
        <v>0</v>
      </c>
      <c r="AF256" s="15">
        <f>IF(D256="","",VLOOKUP(D256,'HK1'!D256:AF325,29,0)+VLOOKUP(D256,'HK2'!D256:AF325,29,0))</f>
        <v>0</v>
      </c>
      <c r="AG256" s="16">
        <f t="shared" si="3"/>
        <v>0</v>
      </c>
    </row>
    <row r="257" spans="1:33" hidden="1">
      <c r="A257" s="8">
        <v>254</v>
      </c>
      <c r="B257" s="9">
        <v>1008020</v>
      </c>
      <c r="C257" s="9" t="s">
        <v>290</v>
      </c>
      <c r="D257" s="9" t="s">
        <v>297</v>
      </c>
      <c r="E257" s="10">
        <f>IF(D257="","",VLOOKUP(D257,'HK1'!D257:AF326,2,0)+VLOOKUP(D257,'HK2'!D257:AF326,2,0))</f>
        <v>0</v>
      </c>
      <c r="F257" s="11">
        <f>IF(D257="","",VLOOKUP(D257,'HK1'!D257:AF326,3,0)+VLOOKUP(D257,'HK2'!D257:AF326,3,0))</f>
        <v>0</v>
      </c>
      <c r="G257" s="11">
        <f>IF(D257="","",VLOOKUP(D257,'HK1'!D257:AF326,4,0)+VLOOKUP(D257,'HK2'!D257:AF326,4,0))</f>
        <v>0</v>
      </c>
      <c r="H257" s="11">
        <f>IF(D257="","",VLOOKUP(D257,'HK1'!D257:AF326,5,0)+VLOOKUP(D257,'HK2'!D257:AF326,5,0))</f>
        <v>0</v>
      </c>
      <c r="I257" s="12">
        <f>IF(D257="","",VLOOKUP(D257,'HK1'!D257:AF326,6,0)+VLOOKUP(D257,'HK2'!D257:AF326,6,0))</f>
        <v>0</v>
      </c>
      <c r="J257" s="21">
        <f>IF(D257="","",VLOOKUP(D257,'HK1'!D257:AF326,7,0)+VLOOKUP(D257,'HK2'!D257:AF326,7,0))</f>
        <v>0</v>
      </c>
      <c r="K257" s="21">
        <f>IF(D257="","",VLOOKUP(D257,'HK1'!D257:AF326,8,0)+VLOOKUP(D257,'HK2'!D257:AF326,8,0))</f>
        <v>0</v>
      </c>
      <c r="L257" s="21">
        <f>IF(D257="","",VLOOKUP(D257,'HK1'!D257:AF326,9,0)+VLOOKUP(D257,'HK2'!D257:AF326,9,0))</f>
        <v>0</v>
      </c>
      <c r="M257" s="21">
        <f>IF(D257="","",VLOOKUP(D257,'HK1'!D257:AF326,10,0)+VLOOKUP(D257,'HK2'!D257:AF326,10,0))</f>
        <v>0</v>
      </c>
      <c r="N257" s="14">
        <f>IF(D257="","",VLOOKUP(D257,'HK1'!D257:AF326,11,0)+VLOOKUP(D257,'HK2'!D257:AF326,11,0))</f>
        <v>0</v>
      </c>
      <c r="O257" s="21">
        <f>IF(D257="","",VLOOKUP(D257,'HK1'!D257:AF326,12,0)+VLOOKUP(D257,'HK2'!D257:AF326,12,0))</f>
        <v>0</v>
      </c>
      <c r="P257" s="21">
        <f>IF(D257="","",VLOOKUP(D257,'HK1'!D257:AF326,13,0)+VLOOKUP(D257,'HK2'!D257:AF326,13,0))</f>
        <v>0</v>
      </c>
      <c r="Q257" s="14">
        <f>IF(D257="","",VLOOKUP(D257,'HK1'!D257:AF326,14,0)+VLOOKUP(D257,'HK2'!D257:AF326,14,0))</f>
        <v>0</v>
      </c>
      <c r="R257" s="21">
        <f>IF(D257="","",VLOOKUP(D257,'HK1'!D257:AF326,15,0)+VLOOKUP(D257,'HK2'!D257:AF326,15,0))</f>
        <v>0</v>
      </c>
      <c r="S257" s="21">
        <f>IF(D257="","",VLOOKUP(D257,'HK1'!D257:AF326,16,0)+VLOOKUP(D257,'HK2'!D257:AF326,16,0))</f>
        <v>0</v>
      </c>
      <c r="T257" s="14">
        <f>IF(D257="","",VLOOKUP(D257,'HK1'!D257:AF326,17,0)+VLOOKUP(D257,'HK2'!D257:AF326,17,0))</f>
        <v>0</v>
      </c>
      <c r="U257" s="21">
        <f>IF(D257="","",VLOOKUP(D257,'HK1'!D257:AF326,18,0)+VLOOKUP(D257,'HK2'!D257:AF326,18,0))</f>
        <v>0</v>
      </c>
      <c r="V257" s="21">
        <f>IF(D257="","",VLOOKUP(D257,'HK1'!D257:AF326,19,0)+VLOOKUP(D257,'HK2'!D257:AF326,19,0))</f>
        <v>0</v>
      </c>
      <c r="W257" s="22">
        <f>IF(D257="","",VLOOKUP(D257,'HK1'!D257:AF326,20,0)+VLOOKUP(D257,'HK2'!D257:AF326,20,0))</f>
        <v>0</v>
      </c>
      <c r="X257" s="21">
        <f>IF(D257="","",VLOOKUP(D257,'HK1'!D257:AF326,21,0)+VLOOKUP(D257,'HK2'!D257:AF326,21,0))</f>
        <v>0</v>
      </c>
      <c r="Y257" s="21">
        <f>IF(D257="","",VLOOKUP(D257,'HK1'!D257:AF326,22,0)+VLOOKUP(D257,'HK2'!D257:AF326,22,0))</f>
        <v>0</v>
      </c>
      <c r="Z257" s="22">
        <f>IF(D257="","",VLOOKUP(D257,'HK1'!D257:AF326,23,0)+VLOOKUP(D257,'HK2'!D257:AF326,23,0))</f>
        <v>0</v>
      </c>
      <c r="AA257" s="21">
        <f>IF(D257="","",VLOOKUP(D257,'HK1'!D257:AF326,24,0)+VLOOKUP(D257,'HK2'!D257:AF326,24,0))</f>
        <v>0</v>
      </c>
      <c r="AB257" s="21">
        <f>IF(D257="","",VLOOKUP(D257,'HK1'!D257:AF326,25,0)+VLOOKUP(D257,'HK2'!D257:AF326,25,0))</f>
        <v>0</v>
      </c>
      <c r="AC257" s="22">
        <f>IF(D257="","",VLOOKUP(D257,'HK1'!D257:AF326,26,0)+VLOOKUP(D257,'HK2'!D257:AF326,26,0))</f>
        <v>0</v>
      </c>
      <c r="AD257" s="22">
        <f>IF(D257="","",VLOOKUP(D257,'HK1'!D257:AF326,27,0)+VLOOKUP(D257,'HK2'!D257:AF326,27,0))</f>
        <v>0</v>
      </c>
      <c r="AE257" s="22">
        <f>IF(D257="","",VLOOKUP(D257,'HK1'!D257:AF326,28,0)+VLOOKUP(D257,'HK2'!D257:AF326,28,0))</f>
        <v>0</v>
      </c>
      <c r="AF257" s="15">
        <f>IF(D257="","",VLOOKUP(D257,'HK1'!D257:AF326,29,0)+VLOOKUP(D257,'HK2'!D257:AF326,29,0))</f>
        <v>0</v>
      </c>
      <c r="AG257" s="16">
        <f t="shared" si="3"/>
        <v>0</v>
      </c>
    </row>
    <row r="258" spans="1:33" hidden="1">
      <c r="A258" s="8">
        <v>255</v>
      </c>
      <c r="B258" s="9">
        <v>1008007</v>
      </c>
      <c r="C258" s="9" t="s">
        <v>290</v>
      </c>
      <c r="D258" s="9" t="s">
        <v>298</v>
      </c>
      <c r="E258" s="10">
        <f>IF(D258="","",VLOOKUP(D258,'HK1'!D258:AF327,2,0)+VLOOKUP(D258,'HK2'!D258:AF327,2,0))</f>
        <v>0</v>
      </c>
      <c r="F258" s="11">
        <f>IF(D258="","",VLOOKUP(D258,'HK1'!D258:AF327,3,0)+VLOOKUP(D258,'HK2'!D258:AF327,3,0))</f>
        <v>0</v>
      </c>
      <c r="G258" s="11">
        <f>IF(D258="","",VLOOKUP(D258,'HK1'!D258:AF327,4,0)+VLOOKUP(D258,'HK2'!D258:AF327,4,0))</f>
        <v>0</v>
      </c>
      <c r="H258" s="11">
        <f>IF(D258="","",VLOOKUP(D258,'HK1'!D258:AF327,5,0)+VLOOKUP(D258,'HK2'!D258:AF327,5,0))</f>
        <v>0</v>
      </c>
      <c r="I258" s="12">
        <f>IF(D258="","",VLOOKUP(D258,'HK1'!D258:AF327,6,0)+VLOOKUP(D258,'HK2'!D258:AF327,6,0))</f>
        <v>0</v>
      </c>
      <c r="J258" s="21">
        <f>IF(D258="","",VLOOKUP(D258,'HK1'!D258:AF327,7,0)+VLOOKUP(D258,'HK2'!D258:AF327,7,0))</f>
        <v>0</v>
      </c>
      <c r="K258" s="21">
        <f>IF(D258="","",VLOOKUP(D258,'HK1'!D258:AF327,8,0)+VLOOKUP(D258,'HK2'!D258:AF327,8,0))</f>
        <v>0</v>
      </c>
      <c r="L258" s="21">
        <f>IF(D258="","",VLOOKUP(D258,'HK1'!D258:AF327,9,0)+VLOOKUP(D258,'HK2'!D258:AF327,9,0))</f>
        <v>0</v>
      </c>
      <c r="M258" s="21">
        <f>IF(D258="","",VLOOKUP(D258,'HK1'!D258:AF327,10,0)+VLOOKUP(D258,'HK2'!D258:AF327,10,0))</f>
        <v>0</v>
      </c>
      <c r="N258" s="14">
        <f>IF(D258="","",VLOOKUP(D258,'HK1'!D258:AF327,11,0)+VLOOKUP(D258,'HK2'!D258:AF327,11,0))</f>
        <v>0</v>
      </c>
      <c r="O258" s="21">
        <f>IF(D258="","",VLOOKUP(D258,'HK1'!D258:AF327,12,0)+VLOOKUP(D258,'HK2'!D258:AF327,12,0))</f>
        <v>0</v>
      </c>
      <c r="P258" s="21">
        <f>IF(D258="","",VLOOKUP(D258,'HK1'!D258:AF327,13,0)+VLOOKUP(D258,'HK2'!D258:AF327,13,0))</f>
        <v>0</v>
      </c>
      <c r="Q258" s="14">
        <f>IF(D258="","",VLOOKUP(D258,'HK1'!D258:AF327,14,0)+VLOOKUP(D258,'HK2'!D258:AF327,14,0))</f>
        <v>0</v>
      </c>
      <c r="R258" s="21">
        <f>IF(D258="","",VLOOKUP(D258,'HK1'!D258:AF327,15,0)+VLOOKUP(D258,'HK2'!D258:AF327,15,0))</f>
        <v>0</v>
      </c>
      <c r="S258" s="21">
        <f>IF(D258="","",VLOOKUP(D258,'HK1'!D258:AF327,16,0)+VLOOKUP(D258,'HK2'!D258:AF327,16,0))</f>
        <v>0</v>
      </c>
      <c r="T258" s="14">
        <f>IF(D258="","",VLOOKUP(D258,'HK1'!D258:AF327,17,0)+VLOOKUP(D258,'HK2'!D258:AF327,17,0))</f>
        <v>0</v>
      </c>
      <c r="U258" s="21">
        <f>IF(D258="","",VLOOKUP(D258,'HK1'!D258:AF327,18,0)+VLOOKUP(D258,'HK2'!D258:AF327,18,0))</f>
        <v>0</v>
      </c>
      <c r="V258" s="21">
        <f>IF(D258="","",VLOOKUP(D258,'HK1'!D258:AF327,19,0)+VLOOKUP(D258,'HK2'!D258:AF327,19,0))</f>
        <v>0</v>
      </c>
      <c r="W258" s="22">
        <f>IF(D258="","",VLOOKUP(D258,'HK1'!D258:AF327,20,0)+VLOOKUP(D258,'HK2'!D258:AF327,20,0))</f>
        <v>0</v>
      </c>
      <c r="X258" s="21">
        <f>IF(D258="","",VLOOKUP(D258,'HK1'!D258:AF327,21,0)+VLOOKUP(D258,'HK2'!D258:AF327,21,0))</f>
        <v>0</v>
      </c>
      <c r="Y258" s="21">
        <f>IF(D258="","",VLOOKUP(D258,'HK1'!D258:AF327,22,0)+VLOOKUP(D258,'HK2'!D258:AF327,22,0))</f>
        <v>0</v>
      </c>
      <c r="Z258" s="22">
        <f>IF(D258="","",VLOOKUP(D258,'HK1'!D258:AF327,23,0)+VLOOKUP(D258,'HK2'!D258:AF327,23,0))</f>
        <v>0</v>
      </c>
      <c r="AA258" s="21">
        <f>IF(D258="","",VLOOKUP(D258,'HK1'!D258:AF327,24,0)+VLOOKUP(D258,'HK2'!D258:AF327,24,0))</f>
        <v>0</v>
      </c>
      <c r="AB258" s="21">
        <f>IF(D258="","",VLOOKUP(D258,'HK1'!D258:AF327,25,0)+VLOOKUP(D258,'HK2'!D258:AF327,25,0))</f>
        <v>0</v>
      </c>
      <c r="AC258" s="22">
        <f>IF(D258="","",VLOOKUP(D258,'HK1'!D258:AF327,26,0)+VLOOKUP(D258,'HK2'!D258:AF327,26,0))</f>
        <v>0</v>
      </c>
      <c r="AD258" s="22">
        <f>IF(D258="","",VLOOKUP(D258,'HK1'!D258:AF327,27,0)+VLOOKUP(D258,'HK2'!D258:AF327,27,0))</f>
        <v>0</v>
      </c>
      <c r="AE258" s="22">
        <f>IF(D258="","",VLOOKUP(D258,'HK1'!D258:AF327,28,0)+VLOOKUP(D258,'HK2'!D258:AF327,28,0))</f>
        <v>0</v>
      </c>
      <c r="AF258" s="15">
        <f>IF(D258="","",VLOOKUP(D258,'HK1'!D258:AF327,29,0)+VLOOKUP(D258,'HK2'!D258:AF327,29,0))</f>
        <v>0</v>
      </c>
      <c r="AG258" s="16">
        <f t="shared" si="3"/>
        <v>0</v>
      </c>
    </row>
    <row r="259" spans="1:33" hidden="1">
      <c r="A259" s="8">
        <v>256</v>
      </c>
      <c r="B259" s="9">
        <v>1017007</v>
      </c>
      <c r="C259" s="9" t="s">
        <v>290</v>
      </c>
      <c r="D259" s="9" t="s">
        <v>299</v>
      </c>
      <c r="E259" s="10">
        <f>IF(D259="","",VLOOKUP(D259,'HK1'!D259:AF328,2,0)+VLOOKUP(D259,'HK2'!D259:AF328,2,0))</f>
        <v>0</v>
      </c>
      <c r="F259" s="11">
        <f>IF(D259="","",VLOOKUP(D259,'HK1'!D259:AF328,3,0)+VLOOKUP(D259,'HK2'!D259:AF328,3,0))</f>
        <v>0</v>
      </c>
      <c r="G259" s="11">
        <f>IF(D259="","",VLOOKUP(D259,'HK1'!D259:AF328,4,0)+VLOOKUP(D259,'HK2'!D259:AF328,4,0))</f>
        <v>0</v>
      </c>
      <c r="H259" s="11">
        <f>IF(D259="","",VLOOKUP(D259,'HK1'!D259:AF328,5,0)+VLOOKUP(D259,'HK2'!D259:AF328,5,0))</f>
        <v>0</v>
      </c>
      <c r="I259" s="12">
        <f>IF(D259="","",VLOOKUP(D259,'HK1'!D259:AF328,6,0)+VLOOKUP(D259,'HK2'!D259:AF328,6,0))</f>
        <v>0</v>
      </c>
      <c r="J259" s="21">
        <f>IF(D259="","",VLOOKUP(D259,'HK1'!D259:AF328,7,0)+VLOOKUP(D259,'HK2'!D259:AF328,7,0))</f>
        <v>0</v>
      </c>
      <c r="K259" s="21">
        <f>IF(D259="","",VLOOKUP(D259,'HK1'!D259:AF328,8,0)+VLOOKUP(D259,'HK2'!D259:AF328,8,0))</f>
        <v>0</v>
      </c>
      <c r="L259" s="21">
        <f>IF(D259="","",VLOOKUP(D259,'HK1'!D259:AF328,9,0)+VLOOKUP(D259,'HK2'!D259:AF328,9,0))</f>
        <v>0</v>
      </c>
      <c r="M259" s="21">
        <f>IF(D259="","",VLOOKUP(D259,'HK1'!D259:AF328,10,0)+VLOOKUP(D259,'HK2'!D259:AF328,10,0))</f>
        <v>0</v>
      </c>
      <c r="N259" s="14">
        <f>IF(D259="","",VLOOKUP(D259,'HK1'!D259:AF328,11,0)+VLOOKUP(D259,'HK2'!D259:AF328,11,0))</f>
        <v>0</v>
      </c>
      <c r="O259" s="21">
        <f>IF(D259="","",VLOOKUP(D259,'HK1'!D259:AF328,12,0)+VLOOKUP(D259,'HK2'!D259:AF328,12,0))</f>
        <v>0</v>
      </c>
      <c r="P259" s="21">
        <f>IF(D259="","",VLOOKUP(D259,'HK1'!D259:AF328,13,0)+VLOOKUP(D259,'HK2'!D259:AF328,13,0))</f>
        <v>0</v>
      </c>
      <c r="Q259" s="14">
        <f>IF(D259="","",VLOOKUP(D259,'HK1'!D259:AF328,14,0)+VLOOKUP(D259,'HK2'!D259:AF328,14,0))</f>
        <v>0</v>
      </c>
      <c r="R259" s="21">
        <f>IF(D259="","",VLOOKUP(D259,'HK1'!D259:AF328,15,0)+VLOOKUP(D259,'HK2'!D259:AF328,15,0))</f>
        <v>0</v>
      </c>
      <c r="S259" s="21">
        <f>IF(D259="","",VLOOKUP(D259,'HK1'!D259:AF328,16,0)+VLOOKUP(D259,'HK2'!D259:AF328,16,0))</f>
        <v>0</v>
      </c>
      <c r="T259" s="14">
        <f>IF(D259="","",VLOOKUP(D259,'HK1'!D259:AF328,17,0)+VLOOKUP(D259,'HK2'!D259:AF328,17,0))</f>
        <v>0</v>
      </c>
      <c r="U259" s="21">
        <f>IF(D259="","",VLOOKUP(D259,'HK1'!D259:AF328,18,0)+VLOOKUP(D259,'HK2'!D259:AF328,18,0))</f>
        <v>0</v>
      </c>
      <c r="V259" s="21">
        <f>IF(D259="","",VLOOKUP(D259,'HK1'!D259:AF328,19,0)+VLOOKUP(D259,'HK2'!D259:AF328,19,0))</f>
        <v>0</v>
      </c>
      <c r="W259" s="22">
        <f>IF(D259="","",VLOOKUP(D259,'HK1'!D259:AF328,20,0)+VLOOKUP(D259,'HK2'!D259:AF328,20,0))</f>
        <v>0</v>
      </c>
      <c r="X259" s="21">
        <f>IF(D259="","",VLOOKUP(D259,'HK1'!D259:AF328,21,0)+VLOOKUP(D259,'HK2'!D259:AF328,21,0))</f>
        <v>0</v>
      </c>
      <c r="Y259" s="21">
        <f>IF(D259="","",VLOOKUP(D259,'HK1'!D259:AF328,22,0)+VLOOKUP(D259,'HK2'!D259:AF328,22,0))</f>
        <v>0</v>
      </c>
      <c r="Z259" s="22">
        <f>IF(D259="","",VLOOKUP(D259,'HK1'!D259:AF328,23,0)+VLOOKUP(D259,'HK2'!D259:AF328,23,0))</f>
        <v>0</v>
      </c>
      <c r="AA259" s="21">
        <f>IF(D259="","",VLOOKUP(D259,'HK1'!D259:AF328,24,0)+VLOOKUP(D259,'HK2'!D259:AF328,24,0))</f>
        <v>0</v>
      </c>
      <c r="AB259" s="21">
        <f>IF(D259="","",VLOOKUP(D259,'HK1'!D259:AF328,25,0)+VLOOKUP(D259,'HK2'!D259:AF328,25,0))</f>
        <v>0</v>
      </c>
      <c r="AC259" s="22">
        <f>IF(D259="","",VLOOKUP(D259,'HK1'!D259:AF328,26,0)+VLOOKUP(D259,'HK2'!D259:AF328,26,0))</f>
        <v>0</v>
      </c>
      <c r="AD259" s="22">
        <f>IF(D259="","",VLOOKUP(D259,'HK1'!D259:AF328,27,0)+VLOOKUP(D259,'HK2'!D259:AF328,27,0))</f>
        <v>0</v>
      </c>
      <c r="AE259" s="22">
        <f>IF(D259="","",VLOOKUP(D259,'HK1'!D259:AF328,28,0)+VLOOKUP(D259,'HK2'!D259:AF328,28,0))</f>
        <v>0</v>
      </c>
      <c r="AF259" s="15">
        <f>IF(D259="","",VLOOKUP(D259,'HK1'!D259:AF328,29,0)+VLOOKUP(D259,'HK2'!D259:AF328,29,0))</f>
        <v>0</v>
      </c>
      <c r="AG259" s="16">
        <f t="shared" si="3"/>
        <v>0</v>
      </c>
    </row>
    <row r="260" spans="1:33" hidden="1">
      <c r="A260" s="8">
        <v>257</v>
      </c>
      <c r="B260" s="9">
        <v>1008009</v>
      </c>
      <c r="C260" s="9" t="s">
        <v>290</v>
      </c>
      <c r="D260" s="9" t="s">
        <v>300</v>
      </c>
      <c r="E260" s="10">
        <f>IF(D260="","",VLOOKUP(D260,'HK1'!D260:AF329,2,0)+VLOOKUP(D260,'HK2'!D260:AF329,2,0))</f>
        <v>0</v>
      </c>
      <c r="F260" s="11">
        <f>IF(D260="","",VLOOKUP(D260,'HK1'!D260:AF329,3,0)+VLOOKUP(D260,'HK2'!D260:AF329,3,0))</f>
        <v>0</v>
      </c>
      <c r="G260" s="11">
        <f>IF(D260="","",VLOOKUP(D260,'HK1'!D260:AF329,4,0)+VLOOKUP(D260,'HK2'!D260:AF329,4,0))</f>
        <v>0</v>
      </c>
      <c r="H260" s="11">
        <f>IF(D260="","",VLOOKUP(D260,'HK1'!D260:AF329,5,0)+VLOOKUP(D260,'HK2'!D260:AF329,5,0))</f>
        <v>0</v>
      </c>
      <c r="I260" s="12">
        <f>IF(D260="","",VLOOKUP(D260,'HK1'!D260:AF329,6,0)+VLOOKUP(D260,'HK2'!D260:AF329,6,0))</f>
        <v>0</v>
      </c>
      <c r="J260" s="21">
        <f>IF(D260="","",VLOOKUP(D260,'HK1'!D260:AF329,7,0)+VLOOKUP(D260,'HK2'!D260:AF329,7,0))</f>
        <v>0</v>
      </c>
      <c r="K260" s="21">
        <f>IF(D260="","",VLOOKUP(D260,'HK1'!D260:AF329,8,0)+VLOOKUP(D260,'HK2'!D260:AF329,8,0))</f>
        <v>0</v>
      </c>
      <c r="L260" s="21">
        <f>IF(D260="","",VLOOKUP(D260,'HK1'!D260:AF329,9,0)+VLOOKUP(D260,'HK2'!D260:AF329,9,0))</f>
        <v>0</v>
      </c>
      <c r="M260" s="21">
        <f>IF(D260="","",VLOOKUP(D260,'HK1'!D260:AF329,10,0)+VLOOKUP(D260,'HK2'!D260:AF329,10,0))</f>
        <v>0</v>
      </c>
      <c r="N260" s="14">
        <f>IF(D260="","",VLOOKUP(D260,'HK1'!D260:AF329,11,0)+VLOOKUP(D260,'HK2'!D260:AF329,11,0))</f>
        <v>0</v>
      </c>
      <c r="O260" s="21">
        <f>IF(D260="","",VLOOKUP(D260,'HK1'!D260:AF329,12,0)+VLOOKUP(D260,'HK2'!D260:AF329,12,0))</f>
        <v>0</v>
      </c>
      <c r="P260" s="21">
        <f>IF(D260="","",VLOOKUP(D260,'HK1'!D260:AF329,13,0)+VLOOKUP(D260,'HK2'!D260:AF329,13,0))</f>
        <v>0</v>
      </c>
      <c r="Q260" s="14">
        <f>IF(D260="","",VLOOKUP(D260,'HK1'!D260:AF329,14,0)+VLOOKUP(D260,'HK2'!D260:AF329,14,0))</f>
        <v>0</v>
      </c>
      <c r="R260" s="21">
        <f>IF(D260="","",VLOOKUP(D260,'HK1'!D260:AF329,15,0)+VLOOKUP(D260,'HK2'!D260:AF329,15,0))</f>
        <v>0</v>
      </c>
      <c r="S260" s="21">
        <f>IF(D260="","",VLOOKUP(D260,'HK1'!D260:AF329,16,0)+VLOOKUP(D260,'HK2'!D260:AF329,16,0))</f>
        <v>0</v>
      </c>
      <c r="T260" s="14">
        <f>IF(D260="","",VLOOKUP(D260,'HK1'!D260:AF329,17,0)+VLOOKUP(D260,'HK2'!D260:AF329,17,0))</f>
        <v>0</v>
      </c>
      <c r="U260" s="21">
        <f>IF(D260="","",VLOOKUP(D260,'HK1'!D260:AF329,18,0)+VLOOKUP(D260,'HK2'!D260:AF329,18,0))</f>
        <v>0</v>
      </c>
      <c r="V260" s="21">
        <f>IF(D260="","",VLOOKUP(D260,'HK1'!D260:AF329,19,0)+VLOOKUP(D260,'HK2'!D260:AF329,19,0))</f>
        <v>0</v>
      </c>
      <c r="W260" s="22">
        <f>IF(D260="","",VLOOKUP(D260,'HK1'!D260:AF329,20,0)+VLOOKUP(D260,'HK2'!D260:AF329,20,0))</f>
        <v>0</v>
      </c>
      <c r="X260" s="21">
        <f>IF(D260="","",VLOOKUP(D260,'HK1'!D260:AF329,21,0)+VLOOKUP(D260,'HK2'!D260:AF329,21,0))</f>
        <v>0</v>
      </c>
      <c r="Y260" s="21">
        <f>IF(D260="","",VLOOKUP(D260,'HK1'!D260:AF329,22,0)+VLOOKUP(D260,'HK2'!D260:AF329,22,0))</f>
        <v>0</v>
      </c>
      <c r="Z260" s="22">
        <f>IF(D260="","",VLOOKUP(D260,'HK1'!D260:AF329,23,0)+VLOOKUP(D260,'HK2'!D260:AF329,23,0))</f>
        <v>0</v>
      </c>
      <c r="AA260" s="21">
        <f>IF(D260="","",VLOOKUP(D260,'HK1'!D260:AF329,24,0)+VLOOKUP(D260,'HK2'!D260:AF329,24,0))</f>
        <v>0</v>
      </c>
      <c r="AB260" s="21">
        <f>IF(D260="","",VLOOKUP(D260,'HK1'!D260:AF329,25,0)+VLOOKUP(D260,'HK2'!D260:AF329,25,0))</f>
        <v>0</v>
      </c>
      <c r="AC260" s="22">
        <f>IF(D260="","",VLOOKUP(D260,'HK1'!D260:AF329,26,0)+VLOOKUP(D260,'HK2'!D260:AF329,26,0))</f>
        <v>0</v>
      </c>
      <c r="AD260" s="22">
        <f>IF(D260="","",VLOOKUP(D260,'HK1'!D260:AF329,27,0)+VLOOKUP(D260,'HK2'!D260:AF329,27,0))</f>
        <v>0</v>
      </c>
      <c r="AE260" s="22">
        <f>IF(D260="","",VLOOKUP(D260,'HK1'!D260:AF329,28,0)+VLOOKUP(D260,'HK2'!D260:AF329,28,0))</f>
        <v>0</v>
      </c>
      <c r="AF260" s="15">
        <f>IF(D260="","",VLOOKUP(D260,'HK1'!D260:AF329,29,0)+VLOOKUP(D260,'HK2'!D260:AF329,29,0))</f>
        <v>0</v>
      </c>
      <c r="AG260" s="16">
        <f t="shared" si="3"/>
        <v>0</v>
      </c>
    </row>
    <row r="261" spans="1:33" hidden="1">
      <c r="A261" s="8">
        <v>258</v>
      </c>
      <c r="B261" s="9">
        <v>1008008</v>
      </c>
      <c r="C261" s="9" t="s">
        <v>290</v>
      </c>
      <c r="D261" s="9" t="s">
        <v>301</v>
      </c>
      <c r="E261" s="10">
        <f>IF(D261="","",VLOOKUP(D261,'HK1'!D261:AF330,2,0)+VLOOKUP(D261,'HK2'!D261:AF330,2,0))</f>
        <v>0</v>
      </c>
      <c r="F261" s="11">
        <f>IF(D261="","",VLOOKUP(D261,'HK1'!D261:AF330,3,0)+VLOOKUP(D261,'HK2'!D261:AF330,3,0))</f>
        <v>0</v>
      </c>
      <c r="G261" s="11">
        <f>IF(D261="","",VLOOKUP(D261,'HK1'!D261:AF330,4,0)+VLOOKUP(D261,'HK2'!D261:AF330,4,0))</f>
        <v>0</v>
      </c>
      <c r="H261" s="11">
        <f>IF(D261="","",VLOOKUP(D261,'HK1'!D261:AF330,5,0)+VLOOKUP(D261,'HK2'!D261:AF330,5,0))</f>
        <v>0</v>
      </c>
      <c r="I261" s="12">
        <f>IF(D261="","",VLOOKUP(D261,'HK1'!D261:AF330,6,0)+VLOOKUP(D261,'HK2'!D261:AF330,6,0))</f>
        <v>0</v>
      </c>
      <c r="J261" s="21">
        <f>IF(D261="","",VLOOKUP(D261,'HK1'!D261:AF330,7,0)+VLOOKUP(D261,'HK2'!D261:AF330,7,0))</f>
        <v>0</v>
      </c>
      <c r="K261" s="21">
        <f>IF(D261="","",VLOOKUP(D261,'HK1'!D261:AF330,8,0)+VLOOKUP(D261,'HK2'!D261:AF330,8,0))</f>
        <v>0</v>
      </c>
      <c r="L261" s="21">
        <f>IF(D261="","",VLOOKUP(D261,'HK1'!D261:AF330,9,0)+VLOOKUP(D261,'HK2'!D261:AF330,9,0))</f>
        <v>0</v>
      </c>
      <c r="M261" s="21">
        <f>IF(D261="","",VLOOKUP(D261,'HK1'!D261:AF330,10,0)+VLOOKUP(D261,'HK2'!D261:AF330,10,0))</f>
        <v>0</v>
      </c>
      <c r="N261" s="14">
        <f>IF(D261="","",VLOOKUP(D261,'HK1'!D261:AF330,11,0)+VLOOKUP(D261,'HK2'!D261:AF330,11,0))</f>
        <v>0</v>
      </c>
      <c r="O261" s="21">
        <f>IF(D261="","",VLOOKUP(D261,'HK1'!D261:AF330,12,0)+VLOOKUP(D261,'HK2'!D261:AF330,12,0))</f>
        <v>0</v>
      </c>
      <c r="P261" s="21">
        <f>IF(D261="","",VLOOKUP(D261,'HK1'!D261:AF330,13,0)+VLOOKUP(D261,'HK2'!D261:AF330,13,0))</f>
        <v>0</v>
      </c>
      <c r="Q261" s="14">
        <f>IF(D261="","",VLOOKUP(D261,'HK1'!D261:AF330,14,0)+VLOOKUP(D261,'HK2'!D261:AF330,14,0))</f>
        <v>0</v>
      </c>
      <c r="R261" s="21">
        <f>IF(D261="","",VLOOKUP(D261,'HK1'!D261:AF330,15,0)+VLOOKUP(D261,'HK2'!D261:AF330,15,0))</f>
        <v>0</v>
      </c>
      <c r="S261" s="21">
        <f>IF(D261="","",VLOOKUP(D261,'HK1'!D261:AF330,16,0)+VLOOKUP(D261,'HK2'!D261:AF330,16,0))</f>
        <v>0</v>
      </c>
      <c r="T261" s="14">
        <f>IF(D261="","",VLOOKUP(D261,'HK1'!D261:AF330,17,0)+VLOOKUP(D261,'HK2'!D261:AF330,17,0))</f>
        <v>0</v>
      </c>
      <c r="U261" s="21">
        <f>IF(D261="","",VLOOKUP(D261,'HK1'!D261:AF330,18,0)+VLOOKUP(D261,'HK2'!D261:AF330,18,0))</f>
        <v>0</v>
      </c>
      <c r="V261" s="21">
        <f>IF(D261="","",VLOOKUP(D261,'HK1'!D261:AF330,19,0)+VLOOKUP(D261,'HK2'!D261:AF330,19,0))</f>
        <v>0</v>
      </c>
      <c r="W261" s="22">
        <f>IF(D261="","",VLOOKUP(D261,'HK1'!D261:AF330,20,0)+VLOOKUP(D261,'HK2'!D261:AF330,20,0))</f>
        <v>0</v>
      </c>
      <c r="X261" s="21">
        <f>IF(D261="","",VLOOKUP(D261,'HK1'!D261:AF330,21,0)+VLOOKUP(D261,'HK2'!D261:AF330,21,0))</f>
        <v>0</v>
      </c>
      <c r="Y261" s="21">
        <f>IF(D261="","",VLOOKUP(D261,'HK1'!D261:AF330,22,0)+VLOOKUP(D261,'HK2'!D261:AF330,22,0))</f>
        <v>0</v>
      </c>
      <c r="Z261" s="22">
        <f>IF(D261="","",VLOOKUP(D261,'HK1'!D261:AF330,23,0)+VLOOKUP(D261,'HK2'!D261:AF330,23,0))</f>
        <v>0</v>
      </c>
      <c r="AA261" s="21">
        <f>IF(D261="","",VLOOKUP(D261,'HK1'!D261:AF330,24,0)+VLOOKUP(D261,'HK2'!D261:AF330,24,0))</f>
        <v>0</v>
      </c>
      <c r="AB261" s="21">
        <f>IF(D261="","",VLOOKUP(D261,'HK1'!D261:AF330,25,0)+VLOOKUP(D261,'HK2'!D261:AF330,25,0))</f>
        <v>0</v>
      </c>
      <c r="AC261" s="22">
        <f>IF(D261="","",VLOOKUP(D261,'HK1'!D261:AF330,26,0)+VLOOKUP(D261,'HK2'!D261:AF330,26,0))</f>
        <v>0</v>
      </c>
      <c r="AD261" s="22">
        <f>IF(D261="","",VLOOKUP(D261,'HK1'!D261:AF330,27,0)+VLOOKUP(D261,'HK2'!D261:AF330,27,0))</f>
        <v>0</v>
      </c>
      <c r="AE261" s="22">
        <f>IF(D261="","",VLOOKUP(D261,'HK1'!D261:AF330,28,0)+VLOOKUP(D261,'HK2'!D261:AF330,28,0))</f>
        <v>0</v>
      </c>
      <c r="AF261" s="15">
        <f>IF(D261="","",VLOOKUP(D261,'HK1'!D261:AF330,29,0)+VLOOKUP(D261,'HK2'!D261:AF330,29,0))</f>
        <v>0</v>
      </c>
      <c r="AG261" s="16">
        <f t="shared" ref="AG261:AG324" si="4">IF(AF261="","",ROUND(AF261*10/3,1))</f>
        <v>0</v>
      </c>
    </row>
    <row r="262" spans="1:33" hidden="1">
      <c r="A262" s="8">
        <v>259</v>
      </c>
      <c r="B262" s="9">
        <v>1008033</v>
      </c>
      <c r="C262" s="9" t="s">
        <v>290</v>
      </c>
      <c r="D262" s="9" t="s">
        <v>302</v>
      </c>
      <c r="E262" s="10">
        <f>IF(D262="","",VLOOKUP(D262,'HK1'!D262:AF331,2,0)+VLOOKUP(D262,'HK2'!D262:AF331,2,0))</f>
        <v>0</v>
      </c>
      <c r="F262" s="11">
        <f>IF(D262="","",VLOOKUP(D262,'HK1'!D262:AF331,3,0)+VLOOKUP(D262,'HK2'!D262:AF331,3,0))</f>
        <v>0</v>
      </c>
      <c r="G262" s="11">
        <f>IF(D262="","",VLOOKUP(D262,'HK1'!D262:AF331,4,0)+VLOOKUP(D262,'HK2'!D262:AF331,4,0))</f>
        <v>0</v>
      </c>
      <c r="H262" s="11">
        <f>IF(D262="","",VLOOKUP(D262,'HK1'!D262:AF331,5,0)+VLOOKUP(D262,'HK2'!D262:AF331,5,0))</f>
        <v>0</v>
      </c>
      <c r="I262" s="12">
        <f>IF(D262="","",VLOOKUP(D262,'HK1'!D262:AF331,6,0)+VLOOKUP(D262,'HK2'!D262:AF331,6,0))</f>
        <v>0</v>
      </c>
      <c r="J262" s="21">
        <f>IF(D262="","",VLOOKUP(D262,'HK1'!D262:AF331,7,0)+VLOOKUP(D262,'HK2'!D262:AF331,7,0))</f>
        <v>0</v>
      </c>
      <c r="K262" s="21">
        <f>IF(D262="","",VLOOKUP(D262,'HK1'!D262:AF331,8,0)+VLOOKUP(D262,'HK2'!D262:AF331,8,0))</f>
        <v>0</v>
      </c>
      <c r="L262" s="21">
        <f>IF(D262="","",VLOOKUP(D262,'HK1'!D262:AF331,9,0)+VLOOKUP(D262,'HK2'!D262:AF331,9,0))</f>
        <v>0</v>
      </c>
      <c r="M262" s="21">
        <f>IF(D262="","",VLOOKUP(D262,'HK1'!D262:AF331,10,0)+VLOOKUP(D262,'HK2'!D262:AF331,10,0))</f>
        <v>0</v>
      </c>
      <c r="N262" s="14">
        <f>IF(D262="","",VLOOKUP(D262,'HK1'!D262:AF331,11,0)+VLOOKUP(D262,'HK2'!D262:AF331,11,0))</f>
        <v>0</v>
      </c>
      <c r="O262" s="21">
        <f>IF(D262="","",VLOOKUP(D262,'HK1'!D262:AF331,12,0)+VLOOKUP(D262,'HK2'!D262:AF331,12,0))</f>
        <v>0</v>
      </c>
      <c r="P262" s="21">
        <f>IF(D262="","",VLOOKUP(D262,'HK1'!D262:AF331,13,0)+VLOOKUP(D262,'HK2'!D262:AF331,13,0))</f>
        <v>0</v>
      </c>
      <c r="Q262" s="14">
        <f>IF(D262="","",VLOOKUP(D262,'HK1'!D262:AF331,14,0)+VLOOKUP(D262,'HK2'!D262:AF331,14,0))</f>
        <v>0</v>
      </c>
      <c r="R262" s="21">
        <f>IF(D262="","",VLOOKUP(D262,'HK1'!D262:AF331,15,0)+VLOOKUP(D262,'HK2'!D262:AF331,15,0))</f>
        <v>0</v>
      </c>
      <c r="S262" s="21">
        <f>IF(D262="","",VLOOKUP(D262,'HK1'!D262:AF331,16,0)+VLOOKUP(D262,'HK2'!D262:AF331,16,0))</f>
        <v>0</v>
      </c>
      <c r="T262" s="14">
        <f>IF(D262="","",VLOOKUP(D262,'HK1'!D262:AF331,17,0)+VLOOKUP(D262,'HK2'!D262:AF331,17,0))</f>
        <v>0</v>
      </c>
      <c r="U262" s="21">
        <f>IF(D262="","",VLOOKUP(D262,'HK1'!D262:AF331,18,0)+VLOOKUP(D262,'HK2'!D262:AF331,18,0))</f>
        <v>0</v>
      </c>
      <c r="V262" s="21">
        <f>IF(D262="","",VLOOKUP(D262,'HK1'!D262:AF331,19,0)+VLOOKUP(D262,'HK2'!D262:AF331,19,0))</f>
        <v>0</v>
      </c>
      <c r="W262" s="22">
        <f>IF(D262="","",VLOOKUP(D262,'HK1'!D262:AF331,20,0)+VLOOKUP(D262,'HK2'!D262:AF331,20,0))</f>
        <v>0</v>
      </c>
      <c r="X262" s="21">
        <f>IF(D262="","",VLOOKUP(D262,'HK1'!D262:AF331,21,0)+VLOOKUP(D262,'HK2'!D262:AF331,21,0))</f>
        <v>0</v>
      </c>
      <c r="Y262" s="21">
        <f>IF(D262="","",VLOOKUP(D262,'HK1'!D262:AF331,22,0)+VLOOKUP(D262,'HK2'!D262:AF331,22,0))</f>
        <v>0</v>
      </c>
      <c r="Z262" s="22">
        <f>IF(D262="","",VLOOKUP(D262,'HK1'!D262:AF331,23,0)+VLOOKUP(D262,'HK2'!D262:AF331,23,0))</f>
        <v>0</v>
      </c>
      <c r="AA262" s="21">
        <f>IF(D262="","",VLOOKUP(D262,'HK1'!D262:AF331,24,0)+VLOOKUP(D262,'HK2'!D262:AF331,24,0))</f>
        <v>0</v>
      </c>
      <c r="AB262" s="21">
        <f>IF(D262="","",VLOOKUP(D262,'HK1'!D262:AF331,25,0)+VLOOKUP(D262,'HK2'!D262:AF331,25,0))</f>
        <v>0</v>
      </c>
      <c r="AC262" s="22">
        <f>IF(D262="","",VLOOKUP(D262,'HK1'!D262:AF331,26,0)+VLOOKUP(D262,'HK2'!D262:AF331,26,0))</f>
        <v>0</v>
      </c>
      <c r="AD262" s="22">
        <f>IF(D262="","",VLOOKUP(D262,'HK1'!D262:AF331,27,0)+VLOOKUP(D262,'HK2'!D262:AF331,27,0))</f>
        <v>0</v>
      </c>
      <c r="AE262" s="22">
        <f>IF(D262="","",VLOOKUP(D262,'HK1'!D262:AF331,28,0)+VLOOKUP(D262,'HK2'!D262:AF331,28,0))</f>
        <v>0</v>
      </c>
      <c r="AF262" s="15">
        <f>IF(D262="","",VLOOKUP(D262,'HK1'!D262:AF331,29,0)+VLOOKUP(D262,'HK2'!D262:AF331,29,0))</f>
        <v>0</v>
      </c>
      <c r="AG262" s="16">
        <f t="shared" si="4"/>
        <v>0</v>
      </c>
    </row>
    <row r="263" spans="1:33" hidden="1">
      <c r="A263" s="8">
        <v>260</v>
      </c>
      <c r="B263" s="9">
        <v>1008014</v>
      </c>
      <c r="C263" s="9" t="s">
        <v>290</v>
      </c>
      <c r="D263" s="9" t="s">
        <v>303</v>
      </c>
      <c r="E263" s="10">
        <f>IF(D263="","",VLOOKUP(D263,'HK1'!D263:AF332,2,0)+VLOOKUP(D263,'HK2'!D263:AF332,2,0))</f>
        <v>0</v>
      </c>
      <c r="F263" s="11">
        <f>IF(D263="","",VLOOKUP(D263,'HK1'!D263:AF332,3,0)+VLOOKUP(D263,'HK2'!D263:AF332,3,0))</f>
        <v>0</v>
      </c>
      <c r="G263" s="11">
        <f>IF(D263="","",VLOOKUP(D263,'HK1'!D263:AF332,4,0)+VLOOKUP(D263,'HK2'!D263:AF332,4,0))</f>
        <v>0</v>
      </c>
      <c r="H263" s="11">
        <f>IF(D263="","",VLOOKUP(D263,'HK1'!D263:AF332,5,0)+VLOOKUP(D263,'HK2'!D263:AF332,5,0))</f>
        <v>0</v>
      </c>
      <c r="I263" s="12">
        <f>IF(D263="","",VLOOKUP(D263,'HK1'!D263:AF332,6,0)+VLOOKUP(D263,'HK2'!D263:AF332,6,0))</f>
        <v>0</v>
      </c>
      <c r="J263" s="21">
        <f>IF(D263="","",VLOOKUP(D263,'HK1'!D263:AF332,7,0)+VLOOKUP(D263,'HK2'!D263:AF332,7,0))</f>
        <v>0</v>
      </c>
      <c r="K263" s="21">
        <f>IF(D263="","",VLOOKUP(D263,'HK1'!D263:AF332,8,0)+VLOOKUP(D263,'HK2'!D263:AF332,8,0))</f>
        <v>0</v>
      </c>
      <c r="L263" s="21">
        <f>IF(D263="","",VLOOKUP(D263,'HK1'!D263:AF332,9,0)+VLOOKUP(D263,'HK2'!D263:AF332,9,0))</f>
        <v>0</v>
      </c>
      <c r="M263" s="21">
        <f>IF(D263="","",VLOOKUP(D263,'HK1'!D263:AF332,10,0)+VLOOKUP(D263,'HK2'!D263:AF332,10,0))</f>
        <v>0</v>
      </c>
      <c r="N263" s="14">
        <f>IF(D263="","",VLOOKUP(D263,'HK1'!D263:AF332,11,0)+VLOOKUP(D263,'HK2'!D263:AF332,11,0))</f>
        <v>0</v>
      </c>
      <c r="O263" s="21">
        <f>IF(D263="","",VLOOKUP(D263,'HK1'!D263:AF332,12,0)+VLOOKUP(D263,'HK2'!D263:AF332,12,0))</f>
        <v>0</v>
      </c>
      <c r="P263" s="21">
        <f>IF(D263="","",VLOOKUP(D263,'HK1'!D263:AF332,13,0)+VLOOKUP(D263,'HK2'!D263:AF332,13,0))</f>
        <v>0</v>
      </c>
      <c r="Q263" s="14">
        <f>IF(D263="","",VLOOKUP(D263,'HK1'!D263:AF332,14,0)+VLOOKUP(D263,'HK2'!D263:AF332,14,0))</f>
        <v>0</v>
      </c>
      <c r="R263" s="21">
        <f>IF(D263="","",VLOOKUP(D263,'HK1'!D263:AF332,15,0)+VLOOKUP(D263,'HK2'!D263:AF332,15,0))</f>
        <v>0</v>
      </c>
      <c r="S263" s="21">
        <f>IF(D263="","",VLOOKUP(D263,'HK1'!D263:AF332,16,0)+VLOOKUP(D263,'HK2'!D263:AF332,16,0))</f>
        <v>0</v>
      </c>
      <c r="T263" s="14">
        <f>IF(D263="","",VLOOKUP(D263,'HK1'!D263:AF332,17,0)+VLOOKUP(D263,'HK2'!D263:AF332,17,0))</f>
        <v>0</v>
      </c>
      <c r="U263" s="21">
        <f>IF(D263="","",VLOOKUP(D263,'HK1'!D263:AF332,18,0)+VLOOKUP(D263,'HK2'!D263:AF332,18,0))</f>
        <v>0</v>
      </c>
      <c r="V263" s="21">
        <f>IF(D263="","",VLOOKUP(D263,'HK1'!D263:AF332,19,0)+VLOOKUP(D263,'HK2'!D263:AF332,19,0))</f>
        <v>0</v>
      </c>
      <c r="W263" s="22">
        <f>IF(D263="","",VLOOKUP(D263,'HK1'!D263:AF332,20,0)+VLOOKUP(D263,'HK2'!D263:AF332,20,0))</f>
        <v>0</v>
      </c>
      <c r="X263" s="21">
        <f>IF(D263="","",VLOOKUP(D263,'HK1'!D263:AF332,21,0)+VLOOKUP(D263,'HK2'!D263:AF332,21,0))</f>
        <v>0</v>
      </c>
      <c r="Y263" s="21">
        <f>IF(D263="","",VLOOKUP(D263,'HK1'!D263:AF332,22,0)+VLOOKUP(D263,'HK2'!D263:AF332,22,0))</f>
        <v>0</v>
      </c>
      <c r="Z263" s="22">
        <f>IF(D263="","",VLOOKUP(D263,'HK1'!D263:AF332,23,0)+VLOOKUP(D263,'HK2'!D263:AF332,23,0))</f>
        <v>0</v>
      </c>
      <c r="AA263" s="21">
        <f>IF(D263="","",VLOOKUP(D263,'HK1'!D263:AF332,24,0)+VLOOKUP(D263,'HK2'!D263:AF332,24,0))</f>
        <v>0</v>
      </c>
      <c r="AB263" s="21">
        <f>IF(D263="","",VLOOKUP(D263,'HK1'!D263:AF332,25,0)+VLOOKUP(D263,'HK2'!D263:AF332,25,0))</f>
        <v>0</v>
      </c>
      <c r="AC263" s="22">
        <f>IF(D263="","",VLOOKUP(D263,'HK1'!D263:AF332,26,0)+VLOOKUP(D263,'HK2'!D263:AF332,26,0))</f>
        <v>0</v>
      </c>
      <c r="AD263" s="22">
        <f>IF(D263="","",VLOOKUP(D263,'HK1'!D263:AF332,27,0)+VLOOKUP(D263,'HK2'!D263:AF332,27,0))</f>
        <v>0</v>
      </c>
      <c r="AE263" s="22">
        <f>IF(D263="","",VLOOKUP(D263,'HK1'!D263:AF332,28,0)+VLOOKUP(D263,'HK2'!D263:AF332,28,0))</f>
        <v>0</v>
      </c>
      <c r="AF263" s="15">
        <f>IF(D263="","",VLOOKUP(D263,'HK1'!D263:AF332,29,0)+VLOOKUP(D263,'HK2'!D263:AF332,29,0))</f>
        <v>0</v>
      </c>
      <c r="AG263" s="16">
        <f t="shared" si="4"/>
        <v>0</v>
      </c>
    </row>
    <row r="264" spans="1:33" hidden="1">
      <c r="A264" s="8">
        <v>261</v>
      </c>
      <c r="B264" s="9">
        <v>1008026</v>
      </c>
      <c r="C264" s="9" t="s">
        <v>290</v>
      </c>
      <c r="D264" s="9" t="s">
        <v>304</v>
      </c>
      <c r="E264" s="10">
        <f>IF(D264="","",VLOOKUP(D264,'HK1'!D264:AF333,2,0)+VLOOKUP(D264,'HK2'!D264:AF333,2,0))</f>
        <v>0</v>
      </c>
      <c r="F264" s="11">
        <f>IF(D264="","",VLOOKUP(D264,'HK1'!D264:AF333,3,0)+VLOOKUP(D264,'HK2'!D264:AF333,3,0))</f>
        <v>0</v>
      </c>
      <c r="G264" s="11">
        <f>IF(D264="","",VLOOKUP(D264,'HK1'!D264:AF333,4,0)+VLOOKUP(D264,'HK2'!D264:AF333,4,0))</f>
        <v>0</v>
      </c>
      <c r="H264" s="11">
        <f>IF(D264="","",VLOOKUP(D264,'HK1'!D264:AF333,5,0)+VLOOKUP(D264,'HK2'!D264:AF333,5,0))</f>
        <v>0</v>
      </c>
      <c r="I264" s="12">
        <f>IF(D264="","",VLOOKUP(D264,'HK1'!D264:AF333,6,0)+VLOOKUP(D264,'HK2'!D264:AF333,6,0))</f>
        <v>0</v>
      </c>
      <c r="J264" s="21">
        <f>IF(D264="","",VLOOKUP(D264,'HK1'!D264:AF333,7,0)+VLOOKUP(D264,'HK2'!D264:AF333,7,0))</f>
        <v>0</v>
      </c>
      <c r="K264" s="21">
        <f>IF(D264="","",VLOOKUP(D264,'HK1'!D264:AF333,8,0)+VLOOKUP(D264,'HK2'!D264:AF333,8,0))</f>
        <v>0</v>
      </c>
      <c r="L264" s="21">
        <f>IF(D264="","",VLOOKUP(D264,'HK1'!D264:AF333,9,0)+VLOOKUP(D264,'HK2'!D264:AF333,9,0))</f>
        <v>0</v>
      </c>
      <c r="M264" s="21">
        <f>IF(D264="","",VLOOKUP(D264,'HK1'!D264:AF333,10,0)+VLOOKUP(D264,'HK2'!D264:AF333,10,0))</f>
        <v>0</v>
      </c>
      <c r="N264" s="14">
        <f>IF(D264="","",VLOOKUP(D264,'HK1'!D264:AF333,11,0)+VLOOKUP(D264,'HK2'!D264:AF333,11,0))</f>
        <v>0</v>
      </c>
      <c r="O264" s="21">
        <f>IF(D264="","",VLOOKUP(D264,'HK1'!D264:AF333,12,0)+VLOOKUP(D264,'HK2'!D264:AF333,12,0))</f>
        <v>0</v>
      </c>
      <c r="P264" s="21">
        <f>IF(D264="","",VLOOKUP(D264,'HK1'!D264:AF333,13,0)+VLOOKUP(D264,'HK2'!D264:AF333,13,0))</f>
        <v>0</v>
      </c>
      <c r="Q264" s="14">
        <f>IF(D264="","",VLOOKUP(D264,'HK1'!D264:AF333,14,0)+VLOOKUP(D264,'HK2'!D264:AF333,14,0))</f>
        <v>0</v>
      </c>
      <c r="R264" s="21">
        <f>IF(D264="","",VLOOKUP(D264,'HK1'!D264:AF333,15,0)+VLOOKUP(D264,'HK2'!D264:AF333,15,0))</f>
        <v>0</v>
      </c>
      <c r="S264" s="21">
        <f>IF(D264="","",VLOOKUP(D264,'HK1'!D264:AF333,16,0)+VLOOKUP(D264,'HK2'!D264:AF333,16,0))</f>
        <v>0</v>
      </c>
      <c r="T264" s="14">
        <f>IF(D264="","",VLOOKUP(D264,'HK1'!D264:AF333,17,0)+VLOOKUP(D264,'HK2'!D264:AF333,17,0))</f>
        <v>0</v>
      </c>
      <c r="U264" s="21">
        <f>IF(D264="","",VLOOKUP(D264,'HK1'!D264:AF333,18,0)+VLOOKUP(D264,'HK2'!D264:AF333,18,0))</f>
        <v>0</v>
      </c>
      <c r="V264" s="21">
        <f>IF(D264="","",VLOOKUP(D264,'HK1'!D264:AF333,19,0)+VLOOKUP(D264,'HK2'!D264:AF333,19,0))</f>
        <v>0</v>
      </c>
      <c r="W264" s="22">
        <f>IF(D264="","",VLOOKUP(D264,'HK1'!D264:AF333,20,0)+VLOOKUP(D264,'HK2'!D264:AF333,20,0))</f>
        <v>0</v>
      </c>
      <c r="X264" s="21">
        <f>IF(D264="","",VLOOKUP(D264,'HK1'!D264:AF333,21,0)+VLOOKUP(D264,'HK2'!D264:AF333,21,0))</f>
        <v>0</v>
      </c>
      <c r="Y264" s="21">
        <f>IF(D264="","",VLOOKUP(D264,'HK1'!D264:AF333,22,0)+VLOOKUP(D264,'HK2'!D264:AF333,22,0))</f>
        <v>0</v>
      </c>
      <c r="Z264" s="22">
        <f>IF(D264="","",VLOOKUP(D264,'HK1'!D264:AF333,23,0)+VLOOKUP(D264,'HK2'!D264:AF333,23,0))</f>
        <v>0</v>
      </c>
      <c r="AA264" s="21">
        <f>IF(D264="","",VLOOKUP(D264,'HK1'!D264:AF333,24,0)+VLOOKUP(D264,'HK2'!D264:AF333,24,0))</f>
        <v>0</v>
      </c>
      <c r="AB264" s="21">
        <f>IF(D264="","",VLOOKUP(D264,'HK1'!D264:AF333,25,0)+VLOOKUP(D264,'HK2'!D264:AF333,25,0))</f>
        <v>0</v>
      </c>
      <c r="AC264" s="22">
        <f>IF(D264="","",VLOOKUP(D264,'HK1'!D264:AF333,26,0)+VLOOKUP(D264,'HK2'!D264:AF333,26,0))</f>
        <v>0</v>
      </c>
      <c r="AD264" s="22">
        <f>IF(D264="","",VLOOKUP(D264,'HK1'!D264:AF333,27,0)+VLOOKUP(D264,'HK2'!D264:AF333,27,0))</f>
        <v>0</v>
      </c>
      <c r="AE264" s="22">
        <f>IF(D264="","",VLOOKUP(D264,'HK1'!D264:AF333,28,0)+VLOOKUP(D264,'HK2'!D264:AF333,28,0))</f>
        <v>0</v>
      </c>
      <c r="AF264" s="15">
        <f>IF(D264="","",VLOOKUP(D264,'HK1'!D264:AF333,29,0)+VLOOKUP(D264,'HK2'!D264:AF333,29,0))</f>
        <v>0</v>
      </c>
      <c r="AG264" s="16">
        <f t="shared" si="4"/>
        <v>0</v>
      </c>
    </row>
    <row r="265" spans="1:33" hidden="1">
      <c r="A265" s="8">
        <v>262</v>
      </c>
      <c r="B265" s="9">
        <v>1008023</v>
      </c>
      <c r="C265" s="9" t="s">
        <v>290</v>
      </c>
      <c r="D265" s="9" t="s">
        <v>305</v>
      </c>
      <c r="E265" s="10">
        <f>IF(D265="","",VLOOKUP(D265,'HK1'!D265:AF334,2,0)+VLOOKUP(D265,'HK2'!D265:AF334,2,0))</f>
        <v>0</v>
      </c>
      <c r="F265" s="11">
        <f>IF(D265="","",VLOOKUP(D265,'HK1'!D265:AF334,3,0)+VLOOKUP(D265,'HK2'!D265:AF334,3,0))</f>
        <v>0</v>
      </c>
      <c r="G265" s="11">
        <f>IF(D265="","",VLOOKUP(D265,'HK1'!D265:AF334,4,0)+VLOOKUP(D265,'HK2'!D265:AF334,4,0))</f>
        <v>0</v>
      </c>
      <c r="H265" s="11">
        <f>IF(D265="","",VLOOKUP(D265,'HK1'!D265:AF334,5,0)+VLOOKUP(D265,'HK2'!D265:AF334,5,0))</f>
        <v>0</v>
      </c>
      <c r="I265" s="12">
        <f>IF(D265="","",VLOOKUP(D265,'HK1'!D265:AF334,6,0)+VLOOKUP(D265,'HK2'!D265:AF334,6,0))</f>
        <v>0</v>
      </c>
      <c r="J265" s="21">
        <f>IF(D265="","",VLOOKUP(D265,'HK1'!D265:AF334,7,0)+VLOOKUP(D265,'HK2'!D265:AF334,7,0))</f>
        <v>0</v>
      </c>
      <c r="K265" s="21">
        <f>IF(D265="","",VLOOKUP(D265,'HK1'!D265:AF334,8,0)+VLOOKUP(D265,'HK2'!D265:AF334,8,0))</f>
        <v>0</v>
      </c>
      <c r="L265" s="21">
        <f>IF(D265="","",VLOOKUP(D265,'HK1'!D265:AF334,9,0)+VLOOKUP(D265,'HK2'!D265:AF334,9,0))</f>
        <v>0</v>
      </c>
      <c r="M265" s="21">
        <f>IF(D265="","",VLOOKUP(D265,'HK1'!D265:AF334,10,0)+VLOOKUP(D265,'HK2'!D265:AF334,10,0))</f>
        <v>0</v>
      </c>
      <c r="N265" s="14">
        <f>IF(D265="","",VLOOKUP(D265,'HK1'!D265:AF334,11,0)+VLOOKUP(D265,'HK2'!D265:AF334,11,0))</f>
        <v>0</v>
      </c>
      <c r="O265" s="21">
        <f>IF(D265="","",VLOOKUP(D265,'HK1'!D265:AF334,12,0)+VLOOKUP(D265,'HK2'!D265:AF334,12,0))</f>
        <v>0</v>
      </c>
      <c r="P265" s="21">
        <f>IF(D265="","",VLOOKUP(D265,'HK1'!D265:AF334,13,0)+VLOOKUP(D265,'HK2'!D265:AF334,13,0))</f>
        <v>0</v>
      </c>
      <c r="Q265" s="14">
        <f>IF(D265="","",VLOOKUP(D265,'HK1'!D265:AF334,14,0)+VLOOKUP(D265,'HK2'!D265:AF334,14,0))</f>
        <v>0</v>
      </c>
      <c r="R265" s="21">
        <f>IF(D265="","",VLOOKUP(D265,'HK1'!D265:AF334,15,0)+VLOOKUP(D265,'HK2'!D265:AF334,15,0))</f>
        <v>0</v>
      </c>
      <c r="S265" s="21">
        <f>IF(D265="","",VLOOKUP(D265,'HK1'!D265:AF334,16,0)+VLOOKUP(D265,'HK2'!D265:AF334,16,0))</f>
        <v>0</v>
      </c>
      <c r="T265" s="14">
        <f>IF(D265="","",VLOOKUP(D265,'HK1'!D265:AF334,17,0)+VLOOKUP(D265,'HK2'!D265:AF334,17,0))</f>
        <v>0</v>
      </c>
      <c r="U265" s="21">
        <f>IF(D265="","",VLOOKUP(D265,'HK1'!D265:AF334,18,0)+VLOOKUP(D265,'HK2'!D265:AF334,18,0))</f>
        <v>0</v>
      </c>
      <c r="V265" s="21">
        <f>IF(D265="","",VLOOKUP(D265,'HK1'!D265:AF334,19,0)+VLOOKUP(D265,'HK2'!D265:AF334,19,0))</f>
        <v>0</v>
      </c>
      <c r="W265" s="22">
        <f>IF(D265="","",VLOOKUP(D265,'HK1'!D265:AF334,20,0)+VLOOKUP(D265,'HK2'!D265:AF334,20,0))</f>
        <v>0</v>
      </c>
      <c r="X265" s="21">
        <f>IF(D265="","",VLOOKUP(D265,'HK1'!D265:AF334,21,0)+VLOOKUP(D265,'HK2'!D265:AF334,21,0))</f>
        <v>0</v>
      </c>
      <c r="Y265" s="21">
        <f>IF(D265="","",VLOOKUP(D265,'HK1'!D265:AF334,22,0)+VLOOKUP(D265,'HK2'!D265:AF334,22,0))</f>
        <v>0</v>
      </c>
      <c r="Z265" s="22">
        <f>IF(D265="","",VLOOKUP(D265,'HK1'!D265:AF334,23,0)+VLOOKUP(D265,'HK2'!D265:AF334,23,0))</f>
        <v>0</v>
      </c>
      <c r="AA265" s="21">
        <f>IF(D265="","",VLOOKUP(D265,'HK1'!D265:AF334,24,0)+VLOOKUP(D265,'HK2'!D265:AF334,24,0))</f>
        <v>0</v>
      </c>
      <c r="AB265" s="21">
        <f>IF(D265="","",VLOOKUP(D265,'HK1'!D265:AF334,25,0)+VLOOKUP(D265,'HK2'!D265:AF334,25,0))</f>
        <v>0</v>
      </c>
      <c r="AC265" s="22">
        <f>IF(D265="","",VLOOKUP(D265,'HK1'!D265:AF334,26,0)+VLOOKUP(D265,'HK2'!D265:AF334,26,0))</f>
        <v>0</v>
      </c>
      <c r="AD265" s="22">
        <f>IF(D265="","",VLOOKUP(D265,'HK1'!D265:AF334,27,0)+VLOOKUP(D265,'HK2'!D265:AF334,27,0))</f>
        <v>0</v>
      </c>
      <c r="AE265" s="22">
        <f>IF(D265="","",VLOOKUP(D265,'HK1'!D265:AF334,28,0)+VLOOKUP(D265,'HK2'!D265:AF334,28,0))</f>
        <v>0</v>
      </c>
      <c r="AF265" s="15">
        <f>IF(D265="","",VLOOKUP(D265,'HK1'!D265:AF334,29,0)+VLOOKUP(D265,'HK2'!D265:AF334,29,0))</f>
        <v>0</v>
      </c>
      <c r="AG265" s="16">
        <f t="shared" si="4"/>
        <v>0</v>
      </c>
    </row>
    <row r="266" spans="1:33" hidden="1">
      <c r="A266" s="8">
        <v>263</v>
      </c>
      <c r="B266" s="9">
        <v>1008005</v>
      </c>
      <c r="C266" s="9" t="s">
        <v>290</v>
      </c>
      <c r="D266" s="9" t="s">
        <v>306</v>
      </c>
      <c r="E266" s="10">
        <f>IF(D266="","",VLOOKUP(D266,'HK1'!D266:AF335,2,0)+VLOOKUP(D266,'HK2'!D266:AF335,2,0))</f>
        <v>0</v>
      </c>
      <c r="F266" s="11">
        <f>IF(D266="","",VLOOKUP(D266,'HK1'!D266:AF335,3,0)+VLOOKUP(D266,'HK2'!D266:AF335,3,0))</f>
        <v>0</v>
      </c>
      <c r="G266" s="11">
        <f>IF(D266="","",VLOOKUP(D266,'HK1'!D266:AF335,4,0)+VLOOKUP(D266,'HK2'!D266:AF335,4,0))</f>
        <v>0</v>
      </c>
      <c r="H266" s="11">
        <f>IF(D266="","",VLOOKUP(D266,'HK1'!D266:AF335,5,0)+VLOOKUP(D266,'HK2'!D266:AF335,5,0))</f>
        <v>0</v>
      </c>
      <c r="I266" s="12">
        <f>IF(D266="","",VLOOKUP(D266,'HK1'!D266:AF335,6,0)+VLOOKUP(D266,'HK2'!D266:AF335,6,0))</f>
        <v>0</v>
      </c>
      <c r="J266" s="21">
        <f>IF(D266="","",VLOOKUP(D266,'HK1'!D266:AF335,7,0)+VLOOKUP(D266,'HK2'!D266:AF335,7,0))</f>
        <v>0</v>
      </c>
      <c r="K266" s="21">
        <f>IF(D266="","",VLOOKUP(D266,'HK1'!D266:AF335,8,0)+VLOOKUP(D266,'HK2'!D266:AF335,8,0))</f>
        <v>0</v>
      </c>
      <c r="L266" s="21">
        <f>IF(D266="","",VLOOKUP(D266,'HK1'!D266:AF335,9,0)+VLOOKUP(D266,'HK2'!D266:AF335,9,0))</f>
        <v>0</v>
      </c>
      <c r="M266" s="21">
        <f>IF(D266="","",VLOOKUP(D266,'HK1'!D266:AF335,10,0)+VLOOKUP(D266,'HK2'!D266:AF335,10,0))</f>
        <v>0</v>
      </c>
      <c r="N266" s="14">
        <f>IF(D266="","",VLOOKUP(D266,'HK1'!D266:AF335,11,0)+VLOOKUP(D266,'HK2'!D266:AF335,11,0))</f>
        <v>0</v>
      </c>
      <c r="O266" s="21">
        <f>IF(D266="","",VLOOKUP(D266,'HK1'!D266:AF335,12,0)+VLOOKUP(D266,'HK2'!D266:AF335,12,0))</f>
        <v>0</v>
      </c>
      <c r="P266" s="21">
        <f>IF(D266="","",VLOOKUP(D266,'HK1'!D266:AF335,13,0)+VLOOKUP(D266,'HK2'!D266:AF335,13,0))</f>
        <v>0</v>
      </c>
      <c r="Q266" s="14">
        <f>IF(D266="","",VLOOKUP(D266,'HK1'!D266:AF335,14,0)+VLOOKUP(D266,'HK2'!D266:AF335,14,0))</f>
        <v>0</v>
      </c>
      <c r="R266" s="21">
        <f>IF(D266="","",VLOOKUP(D266,'HK1'!D266:AF335,15,0)+VLOOKUP(D266,'HK2'!D266:AF335,15,0))</f>
        <v>0</v>
      </c>
      <c r="S266" s="21">
        <f>IF(D266="","",VLOOKUP(D266,'HK1'!D266:AF335,16,0)+VLOOKUP(D266,'HK2'!D266:AF335,16,0))</f>
        <v>0</v>
      </c>
      <c r="T266" s="14">
        <f>IF(D266="","",VLOOKUP(D266,'HK1'!D266:AF335,17,0)+VLOOKUP(D266,'HK2'!D266:AF335,17,0))</f>
        <v>0</v>
      </c>
      <c r="U266" s="21">
        <f>IF(D266="","",VLOOKUP(D266,'HK1'!D266:AF335,18,0)+VLOOKUP(D266,'HK2'!D266:AF335,18,0))</f>
        <v>0</v>
      </c>
      <c r="V266" s="21">
        <f>IF(D266="","",VLOOKUP(D266,'HK1'!D266:AF335,19,0)+VLOOKUP(D266,'HK2'!D266:AF335,19,0))</f>
        <v>0</v>
      </c>
      <c r="W266" s="22">
        <f>IF(D266="","",VLOOKUP(D266,'HK1'!D266:AF335,20,0)+VLOOKUP(D266,'HK2'!D266:AF335,20,0))</f>
        <v>0</v>
      </c>
      <c r="X266" s="21">
        <f>IF(D266="","",VLOOKUP(D266,'HK1'!D266:AF335,21,0)+VLOOKUP(D266,'HK2'!D266:AF335,21,0))</f>
        <v>0</v>
      </c>
      <c r="Y266" s="21">
        <f>IF(D266="","",VLOOKUP(D266,'HK1'!D266:AF335,22,0)+VLOOKUP(D266,'HK2'!D266:AF335,22,0))</f>
        <v>0</v>
      </c>
      <c r="Z266" s="22">
        <f>IF(D266="","",VLOOKUP(D266,'HK1'!D266:AF335,23,0)+VLOOKUP(D266,'HK2'!D266:AF335,23,0))</f>
        <v>0</v>
      </c>
      <c r="AA266" s="21">
        <f>IF(D266="","",VLOOKUP(D266,'HK1'!D266:AF335,24,0)+VLOOKUP(D266,'HK2'!D266:AF335,24,0))</f>
        <v>0</v>
      </c>
      <c r="AB266" s="21">
        <f>IF(D266="","",VLOOKUP(D266,'HK1'!D266:AF335,25,0)+VLOOKUP(D266,'HK2'!D266:AF335,25,0))</f>
        <v>0</v>
      </c>
      <c r="AC266" s="22">
        <f>IF(D266="","",VLOOKUP(D266,'HK1'!D266:AF335,26,0)+VLOOKUP(D266,'HK2'!D266:AF335,26,0))</f>
        <v>0</v>
      </c>
      <c r="AD266" s="22">
        <f>IF(D266="","",VLOOKUP(D266,'HK1'!D266:AF335,27,0)+VLOOKUP(D266,'HK2'!D266:AF335,27,0))</f>
        <v>0</v>
      </c>
      <c r="AE266" s="22">
        <f>IF(D266="","",VLOOKUP(D266,'HK1'!D266:AF335,28,0)+VLOOKUP(D266,'HK2'!D266:AF335,28,0))</f>
        <v>0</v>
      </c>
      <c r="AF266" s="15">
        <f>IF(D266="","",VLOOKUP(D266,'HK1'!D266:AF335,29,0)+VLOOKUP(D266,'HK2'!D266:AF335,29,0))</f>
        <v>0</v>
      </c>
      <c r="AG266" s="16">
        <f t="shared" si="4"/>
        <v>0</v>
      </c>
    </row>
    <row r="267" spans="1:33" hidden="1">
      <c r="A267" s="8">
        <v>264</v>
      </c>
      <c r="B267" s="9">
        <v>1008030</v>
      </c>
      <c r="C267" s="9" t="s">
        <v>290</v>
      </c>
      <c r="D267" s="9" t="s">
        <v>307</v>
      </c>
      <c r="E267" s="10">
        <f>IF(D267="","",VLOOKUP(D267,'HK1'!D267:AF336,2,0)+VLOOKUP(D267,'HK2'!D267:AF336,2,0))</f>
        <v>0</v>
      </c>
      <c r="F267" s="11">
        <f>IF(D267="","",VLOOKUP(D267,'HK1'!D267:AF336,3,0)+VLOOKUP(D267,'HK2'!D267:AF336,3,0))</f>
        <v>0</v>
      </c>
      <c r="G267" s="11">
        <f>IF(D267="","",VLOOKUP(D267,'HK1'!D267:AF336,4,0)+VLOOKUP(D267,'HK2'!D267:AF336,4,0))</f>
        <v>0</v>
      </c>
      <c r="H267" s="11">
        <f>IF(D267="","",VLOOKUP(D267,'HK1'!D267:AF336,5,0)+VLOOKUP(D267,'HK2'!D267:AF336,5,0))</f>
        <v>0</v>
      </c>
      <c r="I267" s="12">
        <f>IF(D267="","",VLOOKUP(D267,'HK1'!D267:AF336,6,0)+VLOOKUP(D267,'HK2'!D267:AF336,6,0))</f>
        <v>0</v>
      </c>
      <c r="J267" s="21">
        <f>IF(D267="","",VLOOKUP(D267,'HK1'!D267:AF336,7,0)+VLOOKUP(D267,'HK2'!D267:AF336,7,0))</f>
        <v>0</v>
      </c>
      <c r="K267" s="21">
        <f>IF(D267="","",VLOOKUP(D267,'HK1'!D267:AF336,8,0)+VLOOKUP(D267,'HK2'!D267:AF336,8,0))</f>
        <v>0</v>
      </c>
      <c r="L267" s="21">
        <f>IF(D267="","",VLOOKUP(D267,'HK1'!D267:AF336,9,0)+VLOOKUP(D267,'HK2'!D267:AF336,9,0))</f>
        <v>0</v>
      </c>
      <c r="M267" s="21">
        <f>IF(D267="","",VLOOKUP(D267,'HK1'!D267:AF336,10,0)+VLOOKUP(D267,'HK2'!D267:AF336,10,0))</f>
        <v>0</v>
      </c>
      <c r="N267" s="14">
        <f>IF(D267="","",VLOOKUP(D267,'HK1'!D267:AF336,11,0)+VLOOKUP(D267,'HK2'!D267:AF336,11,0))</f>
        <v>0</v>
      </c>
      <c r="O267" s="21">
        <f>IF(D267="","",VLOOKUP(D267,'HK1'!D267:AF336,12,0)+VLOOKUP(D267,'HK2'!D267:AF336,12,0))</f>
        <v>0</v>
      </c>
      <c r="P267" s="21">
        <f>IF(D267="","",VLOOKUP(D267,'HK1'!D267:AF336,13,0)+VLOOKUP(D267,'HK2'!D267:AF336,13,0))</f>
        <v>0</v>
      </c>
      <c r="Q267" s="14">
        <f>IF(D267="","",VLOOKUP(D267,'HK1'!D267:AF336,14,0)+VLOOKUP(D267,'HK2'!D267:AF336,14,0))</f>
        <v>0</v>
      </c>
      <c r="R267" s="21">
        <f>IF(D267="","",VLOOKUP(D267,'HK1'!D267:AF336,15,0)+VLOOKUP(D267,'HK2'!D267:AF336,15,0))</f>
        <v>0</v>
      </c>
      <c r="S267" s="21">
        <f>IF(D267="","",VLOOKUP(D267,'HK1'!D267:AF336,16,0)+VLOOKUP(D267,'HK2'!D267:AF336,16,0))</f>
        <v>0</v>
      </c>
      <c r="T267" s="14">
        <f>IF(D267="","",VLOOKUP(D267,'HK1'!D267:AF336,17,0)+VLOOKUP(D267,'HK2'!D267:AF336,17,0))</f>
        <v>0</v>
      </c>
      <c r="U267" s="21">
        <f>IF(D267="","",VLOOKUP(D267,'HK1'!D267:AF336,18,0)+VLOOKUP(D267,'HK2'!D267:AF336,18,0))</f>
        <v>0</v>
      </c>
      <c r="V267" s="21">
        <f>IF(D267="","",VLOOKUP(D267,'HK1'!D267:AF336,19,0)+VLOOKUP(D267,'HK2'!D267:AF336,19,0))</f>
        <v>0</v>
      </c>
      <c r="W267" s="22">
        <f>IF(D267="","",VLOOKUP(D267,'HK1'!D267:AF336,20,0)+VLOOKUP(D267,'HK2'!D267:AF336,20,0))</f>
        <v>0</v>
      </c>
      <c r="X267" s="21">
        <f>IF(D267="","",VLOOKUP(D267,'HK1'!D267:AF336,21,0)+VLOOKUP(D267,'HK2'!D267:AF336,21,0))</f>
        <v>0</v>
      </c>
      <c r="Y267" s="21">
        <f>IF(D267="","",VLOOKUP(D267,'HK1'!D267:AF336,22,0)+VLOOKUP(D267,'HK2'!D267:AF336,22,0))</f>
        <v>0</v>
      </c>
      <c r="Z267" s="22">
        <f>IF(D267="","",VLOOKUP(D267,'HK1'!D267:AF336,23,0)+VLOOKUP(D267,'HK2'!D267:AF336,23,0))</f>
        <v>0</v>
      </c>
      <c r="AA267" s="21">
        <f>IF(D267="","",VLOOKUP(D267,'HK1'!D267:AF336,24,0)+VLOOKUP(D267,'HK2'!D267:AF336,24,0))</f>
        <v>0</v>
      </c>
      <c r="AB267" s="21">
        <f>IF(D267="","",VLOOKUP(D267,'HK1'!D267:AF336,25,0)+VLOOKUP(D267,'HK2'!D267:AF336,25,0))</f>
        <v>0</v>
      </c>
      <c r="AC267" s="22">
        <f>IF(D267="","",VLOOKUP(D267,'HK1'!D267:AF336,26,0)+VLOOKUP(D267,'HK2'!D267:AF336,26,0))</f>
        <v>0</v>
      </c>
      <c r="AD267" s="22">
        <f>IF(D267="","",VLOOKUP(D267,'HK1'!D267:AF336,27,0)+VLOOKUP(D267,'HK2'!D267:AF336,27,0))</f>
        <v>0</v>
      </c>
      <c r="AE267" s="22">
        <f>IF(D267="","",VLOOKUP(D267,'HK1'!D267:AF336,28,0)+VLOOKUP(D267,'HK2'!D267:AF336,28,0))</f>
        <v>0</v>
      </c>
      <c r="AF267" s="15">
        <f>IF(D267="","",VLOOKUP(D267,'HK1'!D267:AF336,29,0)+VLOOKUP(D267,'HK2'!D267:AF336,29,0))</f>
        <v>0</v>
      </c>
      <c r="AG267" s="16">
        <f t="shared" si="4"/>
        <v>0</v>
      </c>
    </row>
    <row r="268" spans="1:33" hidden="1">
      <c r="A268" s="8">
        <v>265</v>
      </c>
      <c r="B268" s="9">
        <v>1008035</v>
      </c>
      <c r="C268" s="9" t="s">
        <v>290</v>
      </c>
      <c r="D268" s="9" t="s">
        <v>308</v>
      </c>
      <c r="E268" s="10">
        <f>IF(D268="","",VLOOKUP(D268,'HK1'!D268:AF337,2,0)+VLOOKUP(D268,'HK2'!D268:AF337,2,0))</f>
        <v>0</v>
      </c>
      <c r="F268" s="11">
        <f>IF(D268="","",VLOOKUP(D268,'HK1'!D268:AF337,3,0)+VLOOKUP(D268,'HK2'!D268:AF337,3,0))</f>
        <v>0</v>
      </c>
      <c r="G268" s="11">
        <f>IF(D268="","",VLOOKUP(D268,'HK1'!D268:AF337,4,0)+VLOOKUP(D268,'HK2'!D268:AF337,4,0))</f>
        <v>0</v>
      </c>
      <c r="H268" s="11">
        <f>IF(D268="","",VLOOKUP(D268,'HK1'!D268:AF337,5,0)+VLOOKUP(D268,'HK2'!D268:AF337,5,0))</f>
        <v>0</v>
      </c>
      <c r="I268" s="12">
        <f>IF(D268="","",VLOOKUP(D268,'HK1'!D268:AF337,6,0)+VLOOKUP(D268,'HK2'!D268:AF337,6,0))</f>
        <v>0</v>
      </c>
      <c r="J268" s="21">
        <f>IF(D268="","",VLOOKUP(D268,'HK1'!D268:AF337,7,0)+VLOOKUP(D268,'HK2'!D268:AF337,7,0))</f>
        <v>0</v>
      </c>
      <c r="K268" s="21">
        <f>IF(D268="","",VLOOKUP(D268,'HK1'!D268:AF337,8,0)+VLOOKUP(D268,'HK2'!D268:AF337,8,0))</f>
        <v>0</v>
      </c>
      <c r="L268" s="21">
        <f>IF(D268="","",VLOOKUP(D268,'HK1'!D268:AF337,9,0)+VLOOKUP(D268,'HK2'!D268:AF337,9,0))</f>
        <v>0</v>
      </c>
      <c r="M268" s="21">
        <f>IF(D268="","",VLOOKUP(D268,'HK1'!D268:AF337,10,0)+VLOOKUP(D268,'HK2'!D268:AF337,10,0))</f>
        <v>0</v>
      </c>
      <c r="N268" s="14">
        <f>IF(D268="","",VLOOKUP(D268,'HK1'!D268:AF337,11,0)+VLOOKUP(D268,'HK2'!D268:AF337,11,0))</f>
        <v>0</v>
      </c>
      <c r="O268" s="21">
        <f>IF(D268="","",VLOOKUP(D268,'HK1'!D268:AF337,12,0)+VLOOKUP(D268,'HK2'!D268:AF337,12,0))</f>
        <v>0</v>
      </c>
      <c r="P268" s="21">
        <f>IF(D268="","",VLOOKUP(D268,'HK1'!D268:AF337,13,0)+VLOOKUP(D268,'HK2'!D268:AF337,13,0))</f>
        <v>0</v>
      </c>
      <c r="Q268" s="14">
        <f>IF(D268="","",VLOOKUP(D268,'HK1'!D268:AF337,14,0)+VLOOKUP(D268,'HK2'!D268:AF337,14,0))</f>
        <v>0</v>
      </c>
      <c r="R268" s="21">
        <f>IF(D268="","",VLOOKUP(D268,'HK1'!D268:AF337,15,0)+VLOOKUP(D268,'HK2'!D268:AF337,15,0))</f>
        <v>0</v>
      </c>
      <c r="S268" s="21">
        <f>IF(D268="","",VLOOKUP(D268,'HK1'!D268:AF337,16,0)+VLOOKUP(D268,'HK2'!D268:AF337,16,0))</f>
        <v>0</v>
      </c>
      <c r="T268" s="14">
        <f>IF(D268="","",VLOOKUP(D268,'HK1'!D268:AF337,17,0)+VLOOKUP(D268,'HK2'!D268:AF337,17,0))</f>
        <v>0</v>
      </c>
      <c r="U268" s="21">
        <f>IF(D268="","",VLOOKUP(D268,'HK1'!D268:AF337,18,0)+VLOOKUP(D268,'HK2'!D268:AF337,18,0))</f>
        <v>0</v>
      </c>
      <c r="V268" s="21">
        <f>IF(D268="","",VLOOKUP(D268,'HK1'!D268:AF337,19,0)+VLOOKUP(D268,'HK2'!D268:AF337,19,0))</f>
        <v>0</v>
      </c>
      <c r="W268" s="22">
        <f>IF(D268="","",VLOOKUP(D268,'HK1'!D268:AF337,20,0)+VLOOKUP(D268,'HK2'!D268:AF337,20,0))</f>
        <v>0</v>
      </c>
      <c r="X268" s="21">
        <f>IF(D268="","",VLOOKUP(D268,'HK1'!D268:AF337,21,0)+VLOOKUP(D268,'HK2'!D268:AF337,21,0))</f>
        <v>0</v>
      </c>
      <c r="Y268" s="21">
        <f>IF(D268="","",VLOOKUP(D268,'HK1'!D268:AF337,22,0)+VLOOKUP(D268,'HK2'!D268:AF337,22,0))</f>
        <v>0</v>
      </c>
      <c r="Z268" s="22">
        <f>IF(D268="","",VLOOKUP(D268,'HK1'!D268:AF337,23,0)+VLOOKUP(D268,'HK2'!D268:AF337,23,0))</f>
        <v>0</v>
      </c>
      <c r="AA268" s="21">
        <f>IF(D268="","",VLOOKUP(D268,'HK1'!D268:AF337,24,0)+VLOOKUP(D268,'HK2'!D268:AF337,24,0))</f>
        <v>0</v>
      </c>
      <c r="AB268" s="21">
        <f>IF(D268="","",VLOOKUP(D268,'HK1'!D268:AF337,25,0)+VLOOKUP(D268,'HK2'!D268:AF337,25,0))</f>
        <v>0</v>
      </c>
      <c r="AC268" s="22">
        <f>IF(D268="","",VLOOKUP(D268,'HK1'!D268:AF337,26,0)+VLOOKUP(D268,'HK2'!D268:AF337,26,0))</f>
        <v>0</v>
      </c>
      <c r="AD268" s="22">
        <f>IF(D268="","",VLOOKUP(D268,'HK1'!D268:AF337,27,0)+VLOOKUP(D268,'HK2'!D268:AF337,27,0))</f>
        <v>0</v>
      </c>
      <c r="AE268" s="22">
        <f>IF(D268="","",VLOOKUP(D268,'HK1'!D268:AF337,28,0)+VLOOKUP(D268,'HK2'!D268:AF337,28,0))</f>
        <v>0</v>
      </c>
      <c r="AF268" s="15">
        <f>IF(D268="","",VLOOKUP(D268,'HK1'!D268:AF337,29,0)+VLOOKUP(D268,'HK2'!D268:AF337,29,0))</f>
        <v>0</v>
      </c>
      <c r="AG268" s="16">
        <f t="shared" si="4"/>
        <v>0</v>
      </c>
    </row>
    <row r="269" spans="1:33" hidden="1">
      <c r="A269" s="8">
        <v>266</v>
      </c>
      <c r="B269" s="9">
        <v>1007004</v>
      </c>
      <c r="C269" s="9" t="s">
        <v>290</v>
      </c>
      <c r="D269" s="9" t="s">
        <v>309</v>
      </c>
      <c r="E269" s="10">
        <f>IF(D269="","",VLOOKUP(D269,'HK1'!D269:AF338,2,0)+VLOOKUP(D269,'HK2'!D269:AF338,2,0))</f>
        <v>0</v>
      </c>
      <c r="F269" s="11">
        <f>IF(D269="","",VLOOKUP(D269,'HK1'!D269:AF338,3,0)+VLOOKUP(D269,'HK2'!D269:AF338,3,0))</f>
        <v>0</v>
      </c>
      <c r="G269" s="11">
        <f>IF(D269="","",VLOOKUP(D269,'HK1'!D269:AF338,4,0)+VLOOKUP(D269,'HK2'!D269:AF338,4,0))</f>
        <v>0</v>
      </c>
      <c r="H269" s="11">
        <f>IF(D269="","",VLOOKUP(D269,'HK1'!D269:AF338,5,0)+VLOOKUP(D269,'HK2'!D269:AF338,5,0))</f>
        <v>0</v>
      </c>
      <c r="I269" s="12">
        <f>IF(D269="","",VLOOKUP(D269,'HK1'!D269:AF338,6,0)+VLOOKUP(D269,'HK2'!D269:AF338,6,0))</f>
        <v>0</v>
      </c>
      <c r="J269" s="21">
        <f>IF(D269="","",VLOOKUP(D269,'HK1'!D269:AF338,7,0)+VLOOKUP(D269,'HK2'!D269:AF338,7,0))</f>
        <v>0</v>
      </c>
      <c r="K269" s="21">
        <f>IF(D269="","",VLOOKUP(D269,'HK1'!D269:AF338,8,0)+VLOOKUP(D269,'HK2'!D269:AF338,8,0))</f>
        <v>0</v>
      </c>
      <c r="L269" s="21">
        <f>IF(D269="","",VLOOKUP(D269,'HK1'!D269:AF338,9,0)+VLOOKUP(D269,'HK2'!D269:AF338,9,0))</f>
        <v>0</v>
      </c>
      <c r="M269" s="21">
        <f>IF(D269="","",VLOOKUP(D269,'HK1'!D269:AF338,10,0)+VLOOKUP(D269,'HK2'!D269:AF338,10,0))</f>
        <v>0</v>
      </c>
      <c r="N269" s="14">
        <f>IF(D269="","",VLOOKUP(D269,'HK1'!D269:AF338,11,0)+VLOOKUP(D269,'HK2'!D269:AF338,11,0))</f>
        <v>0</v>
      </c>
      <c r="O269" s="21">
        <f>IF(D269="","",VLOOKUP(D269,'HK1'!D269:AF338,12,0)+VLOOKUP(D269,'HK2'!D269:AF338,12,0))</f>
        <v>0</v>
      </c>
      <c r="P269" s="21">
        <f>IF(D269="","",VLOOKUP(D269,'HK1'!D269:AF338,13,0)+VLOOKUP(D269,'HK2'!D269:AF338,13,0))</f>
        <v>0</v>
      </c>
      <c r="Q269" s="14">
        <f>IF(D269="","",VLOOKUP(D269,'HK1'!D269:AF338,14,0)+VLOOKUP(D269,'HK2'!D269:AF338,14,0))</f>
        <v>0</v>
      </c>
      <c r="R269" s="21">
        <f>IF(D269="","",VLOOKUP(D269,'HK1'!D269:AF338,15,0)+VLOOKUP(D269,'HK2'!D269:AF338,15,0))</f>
        <v>0</v>
      </c>
      <c r="S269" s="21">
        <f>IF(D269="","",VLOOKUP(D269,'HK1'!D269:AF338,16,0)+VLOOKUP(D269,'HK2'!D269:AF338,16,0))</f>
        <v>0</v>
      </c>
      <c r="T269" s="14">
        <f>IF(D269="","",VLOOKUP(D269,'HK1'!D269:AF338,17,0)+VLOOKUP(D269,'HK2'!D269:AF338,17,0))</f>
        <v>0</v>
      </c>
      <c r="U269" s="21">
        <f>IF(D269="","",VLOOKUP(D269,'HK1'!D269:AF338,18,0)+VLOOKUP(D269,'HK2'!D269:AF338,18,0))</f>
        <v>0</v>
      </c>
      <c r="V269" s="21">
        <f>IF(D269="","",VLOOKUP(D269,'HK1'!D269:AF338,19,0)+VLOOKUP(D269,'HK2'!D269:AF338,19,0))</f>
        <v>0</v>
      </c>
      <c r="W269" s="22">
        <f>IF(D269="","",VLOOKUP(D269,'HK1'!D269:AF338,20,0)+VLOOKUP(D269,'HK2'!D269:AF338,20,0))</f>
        <v>0</v>
      </c>
      <c r="X269" s="21">
        <f>IF(D269="","",VLOOKUP(D269,'HK1'!D269:AF338,21,0)+VLOOKUP(D269,'HK2'!D269:AF338,21,0))</f>
        <v>0</v>
      </c>
      <c r="Y269" s="21">
        <f>IF(D269="","",VLOOKUP(D269,'HK1'!D269:AF338,22,0)+VLOOKUP(D269,'HK2'!D269:AF338,22,0))</f>
        <v>0</v>
      </c>
      <c r="Z269" s="22">
        <f>IF(D269="","",VLOOKUP(D269,'HK1'!D269:AF338,23,0)+VLOOKUP(D269,'HK2'!D269:AF338,23,0))</f>
        <v>0</v>
      </c>
      <c r="AA269" s="21">
        <f>IF(D269="","",VLOOKUP(D269,'HK1'!D269:AF338,24,0)+VLOOKUP(D269,'HK2'!D269:AF338,24,0))</f>
        <v>0</v>
      </c>
      <c r="AB269" s="21">
        <f>IF(D269="","",VLOOKUP(D269,'HK1'!D269:AF338,25,0)+VLOOKUP(D269,'HK2'!D269:AF338,25,0))</f>
        <v>0</v>
      </c>
      <c r="AC269" s="22">
        <f>IF(D269="","",VLOOKUP(D269,'HK1'!D269:AF338,26,0)+VLOOKUP(D269,'HK2'!D269:AF338,26,0))</f>
        <v>0</v>
      </c>
      <c r="AD269" s="22">
        <f>IF(D269="","",VLOOKUP(D269,'HK1'!D269:AF338,27,0)+VLOOKUP(D269,'HK2'!D269:AF338,27,0))</f>
        <v>0</v>
      </c>
      <c r="AE269" s="22">
        <f>IF(D269="","",VLOOKUP(D269,'HK1'!D269:AF338,28,0)+VLOOKUP(D269,'HK2'!D269:AF338,28,0))</f>
        <v>0</v>
      </c>
      <c r="AF269" s="15">
        <f>IF(D269="","",VLOOKUP(D269,'HK1'!D269:AF338,29,0)+VLOOKUP(D269,'HK2'!D269:AF338,29,0))</f>
        <v>0</v>
      </c>
      <c r="AG269" s="16">
        <f t="shared" si="4"/>
        <v>0</v>
      </c>
    </row>
    <row r="270" spans="1:33" hidden="1">
      <c r="A270" s="8">
        <v>267</v>
      </c>
      <c r="B270" s="9">
        <v>1008027</v>
      </c>
      <c r="C270" s="9" t="s">
        <v>290</v>
      </c>
      <c r="D270" s="9" t="s">
        <v>310</v>
      </c>
      <c r="E270" s="10">
        <f>IF(D270="","",VLOOKUP(D270,'HK1'!D270:AF339,2,0)+VLOOKUP(D270,'HK2'!D270:AF339,2,0))</f>
        <v>0</v>
      </c>
      <c r="F270" s="11">
        <f>IF(D270="","",VLOOKUP(D270,'HK1'!D270:AF339,3,0)+VLOOKUP(D270,'HK2'!D270:AF339,3,0))</f>
        <v>0</v>
      </c>
      <c r="G270" s="11">
        <f>IF(D270="","",VLOOKUP(D270,'HK1'!D270:AF339,4,0)+VLOOKUP(D270,'HK2'!D270:AF339,4,0))</f>
        <v>0</v>
      </c>
      <c r="H270" s="11">
        <f>IF(D270="","",VLOOKUP(D270,'HK1'!D270:AF339,5,0)+VLOOKUP(D270,'HK2'!D270:AF339,5,0))</f>
        <v>0</v>
      </c>
      <c r="I270" s="12">
        <f>IF(D270="","",VLOOKUP(D270,'HK1'!D270:AF339,6,0)+VLOOKUP(D270,'HK2'!D270:AF339,6,0))</f>
        <v>0</v>
      </c>
      <c r="J270" s="21">
        <f>IF(D270="","",VLOOKUP(D270,'HK1'!D270:AF339,7,0)+VLOOKUP(D270,'HK2'!D270:AF339,7,0))</f>
        <v>0</v>
      </c>
      <c r="K270" s="21">
        <f>IF(D270="","",VLOOKUP(D270,'HK1'!D270:AF339,8,0)+VLOOKUP(D270,'HK2'!D270:AF339,8,0))</f>
        <v>0</v>
      </c>
      <c r="L270" s="21">
        <f>IF(D270="","",VLOOKUP(D270,'HK1'!D270:AF339,9,0)+VLOOKUP(D270,'HK2'!D270:AF339,9,0))</f>
        <v>0</v>
      </c>
      <c r="M270" s="21">
        <f>IF(D270="","",VLOOKUP(D270,'HK1'!D270:AF339,10,0)+VLOOKUP(D270,'HK2'!D270:AF339,10,0))</f>
        <v>0</v>
      </c>
      <c r="N270" s="14">
        <f>IF(D270="","",VLOOKUP(D270,'HK1'!D270:AF339,11,0)+VLOOKUP(D270,'HK2'!D270:AF339,11,0))</f>
        <v>0</v>
      </c>
      <c r="O270" s="21">
        <f>IF(D270="","",VLOOKUP(D270,'HK1'!D270:AF339,12,0)+VLOOKUP(D270,'HK2'!D270:AF339,12,0))</f>
        <v>0</v>
      </c>
      <c r="P270" s="21">
        <f>IF(D270="","",VLOOKUP(D270,'HK1'!D270:AF339,13,0)+VLOOKUP(D270,'HK2'!D270:AF339,13,0))</f>
        <v>0</v>
      </c>
      <c r="Q270" s="14">
        <f>IF(D270="","",VLOOKUP(D270,'HK1'!D270:AF339,14,0)+VLOOKUP(D270,'HK2'!D270:AF339,14,0))</f>
        <v>0</v>
      </c>
      <c r="R270" s="21">
        <f>IF(D270="","",VLOOKUP(D270,'HK1'!D270:AF339,15,0)+VLOOKUP(D270,'HK2'!D270:AF339,15,0))</f>
        <v>0</v>
      </c>
      <c r="S270" s="21">
        <f>IF(D270="","",VLOOKUP(D270,'HK1'!D270:AF339,16,0)+VLOOKUP(D270,'HK2'!D270:AF339,16,0))</f>
        <v>0</v>
      </c>
      <c r="T270" s="14">
        <f>IF(D270="","",VLOOKUP(D270,'HK1'!D270:AF339,17,0)+VLOOKUP(D270,'HK2'!D270:AF339,17,0))</f>
        <v>0</v>
      </c>
      <c r="U270" s="21">
        <f>IF(D270="","",VLOOKUP(D270,'HK1'!D270:AF339,18,0)+VLOOKUP(D270,'HK2'!D270:AF339,18,0))</f>
        <v>0</v>
      </c>
      <c r="V270" s="21">
        <f>IF(D270="","",VLOOKUP(D270,'HK1'!D270:AF339,19,0)+VLOOKUP(D270,'HK2'!D270:AF339,19,0))</f>
        <v>0</v>
      </c>
      <c r="W270" s="22">
        <f>IF(D270="","",VLOOKUP(D270,'HK1'!D270:AF339,20,0)+VLOOKUP(D270,'HK2'!D270:AF339,20,0))</f>
        <v>0</v>
      </c>
      <c r="X270" s="21">
        <f>IF(D270="","",VLOOKUP(D270,'HK1'!D270:AF339,21,0)+VLOOKUP(D270,'HK2'!D270:AF339,21,0))</f>
        <v>0</v>
      </c>
      <c r="Y270" s="21">
        <f>IF(D270="","",VLOOKUP(D270,'HK1'!D270:AF339,22,0)+VLOOKUP(D270,'HK2'!D270:AF339,22,0))</f>
        <v>0</v>
      </c>
      <c r="Z270" s="22">
        <f>IF(D270="","",VLOOKUP(D270,'HK1'!D270:AF339,23,0)+VLOOKUP(D270,'HK2'!D270:AF339,23,0))</f>
        <v>0</v>
      </c>
      <c r="AA270" s="21">
        <f>IF(D270="","",VLOOKUP(D270,'HK1'!D270:AF339,24,0)+VLOOKUP(D270,'HK2'!D270:AF339,24,0))</f>
        <v>0</v>
      </c>
      <c r="AB270" s="21">
        <f>IF(D270="","",VLOOKUP(D270,'HK1'!D270:AF339,25,0)+VLOOKUP(D270,'HK2'!D270:AF339,25,0))</f>
        <v>0</v>
      </c>
      <c r="AC270" s="22">
        <f>IF(D270="","",VLOOKUP(D270,'HK1'!D270:AF339,26,0)+VLOOKUP(D270,'HK2'!D270:AF339,26,0))</f>
        <v>0</v>
      </c>
      <c r="AD270" s="22">
        <f>IF(D270="","",VLOOKUP(D270,'HK1'!D270:AF339,27,0)+VLOOKUP(D270,'HK2'!D270:AF339,27,0))</f>
        <v>0</v>
      </c>
      <c r="AE270" s="22">
        <f>IF(D270="","",VLOOKUP(D270,'HK1'!D270:AF339,28,0)+VLOOKUP(D270,'HK2'!D270:AF339,28,0))</f>
        <v>0</v>
      </c>
      <c r="AF270" s="15">
        <f>IF(D270="","",VLOOKUP(D270,'HK1'!D270:AF339,29,0)+VLOOKUP(D270,'HK2'!D270:AF339,29,0))</f>
        <v>0</v>
      </c>
      <c r="AG270" s="16">
        <f t="shared" si="4"/>
        <v>0</v>
      </c>
    </row>
    <row r="271" spans="1:33" hidden="1">
      <c r="A271" s="8">
        <v>268</v>
      </c>
      <c r="B271" s="9">
        <v>1008025</v>
      </c>
      <c r="C271" s="9" t="s">
        <v>290</v>
      </c>
      <c r="D271" s="9" t="s">
        <v>311</v>
      </c>
      <c r="E271" s="10">
        <f>IF(D271="","",VLOOKUP(D271,'HK1'!D271:AF340,2,0)+VLOOKUP(D271,'HK2'!D271:AF340,2,0))</f>
        <v>0</v>
      </c>
      <c r="F271" s="11">
        <f>IF(D271="","",VLOOKUP(D271,'HK1'!D271:AF340,3,0)+VLOOKUP(D271,'HK2'!D271:AF340,3,0))</f>
        <v>0</v>
      </c>
      <c r="G271" s="11">
        <f>IF(D271="","",VLOOKUP(D271,'HK1'!D271:AF340,4,0)+VLOOKUP(D271,'HK2'!D271:AF340,4,0))</f>
        <v>0</v>
      </c>
      <c r="H271" s="11">
        <f>IF(D271="","",VLOOKUP(D271,'HK1'!D271:AF340,5,0)+VLOOKUP(D271,'HK2'!D271:AF340,5,0))</f>
        <v>0</v>
      </c>
      <c r="I271" s="12">
        <f>IF(D271="","",VLOOKUP(D271,'HK1'!D271:AF340,6,0)+VLOOKUP(D271,'HK2'!D271:AF340,6,0))</f>
        <v>0</v>
      </c>
      <c r="J271" s="21">
        <f>IF(D271="","",VLOOKUP(D271,'HK1'!D271:AF340,7,0)+VLOOKUP(D271,'HK2'!D271:AF340,7,0))</f>
        <v>0</v>
      </c>
      <c r="K271" s="21">
        <f>IF(D271="","",VLOOKUP(D271,'HK1'!D271:AF340,8,0)+VLOOKUP(D271,'HK2'!D271:AF340,8,0))</f>
        <v>0</v>
      </c>
      <c r="L271" s="21">
        <f>IF(D271="","",VLOOKUP(D271,'HK1'!D271:AF340,9,0)+VLOOKUP(D271,'HK2'!D271:AF340,9,0))</f>
        <v>0</v>
      </c>
      <c r="M271" s="21">
        <f>IF(D271="","",VLOOKUP(D271,'HK1'!D271:AF340,10,0)+VLOOKUP(D271,'HK2'!D271:AF340,10,0))</f>
        <v>0</v>
      </c>
      <c r="N271" s="14">
        <f>IF(D271="","",VLOOKUP(D271,'HK1'!D271:AF340,11,0)+VLOOKUP(D271,'HK2'!D271:AF340,11,0))</f>
        <v>0</v>
      </c>
      <c r="O271" s="21">
        <f>IF(D271="","",VLOOKUP(D271,'HK1'!D271:AF340,12,0)+VLOOKUP(D271,'HK2'!D271:AF340,12,0))</f>
        <v>0</v>
      </c>
      <c r="P271" s="21">
        <f>IF(D271="","",VLOOKUP(D271,'HK1'!D271:AF340,13,0)+VLOOKUP(D271,'HK2'!D271:AF340,13,0))</f>
        <v>0</v>
      </c>
      <c r="Q271" s="14">
        <f>IF(D271="","",VLOOKUP(D271,'HK1'!D271:AF340,14,0)+VLOOKUP(D271,'HK2'!D271:AF340,14,0))</f>
        <v>0</v>
      </c>
      <c r="R271" s="21">
        <f>IF(D271="","",VLOOKUP(D271,'HK1'!D271:AF340,15,0)+VLOOKUP(D271,'HK2'!D271:AF340,15,0))</f>
        <v>0</v>
      </c>
      <c r="S271" s="21">
        <f>IF(D271="","",VLOOKUP(D271,'HK1'!D271:AF340,16,0)+VLOOKUP(D271,'HK2'!D271:AF340,16,0))</f>
        <v>0</v>
      </c>
      <c r="T271" s="14">
        <f>IF(D271="","",VLOOKUP(D271,'HK1'!D271:AF340,17,0)+VLOOKUP(D271,'HK2'!D271:AF340,17,0))</f>
        <v>0</v>
      </c>
      <c r="U271" s="21">
        <f>IF(D271="","",VLOOKUP(D271,'HK1'!D271:AF340,18,0)+VLOOKUP(D271,'HK2'!D271:AF340,18,0))</f>
        <v>0</v>
      </c>
      <c r="V271" s="21">
        <f>IF(D271="","",VLOOKUP(D271,'HK1'!D271:AF340,19,0)+VLOOKUP(D271,'HK2'!D271:AF340,19,0))</f>
        <v>0</v>
      </c>
      <c r="W271" s="22">
        <f>IF(D271="","",VLOOKUP(D271,'HK1'!D271:AF340,20,0)+VLOOKUP(D271,'HK2'!D271:AF340,20,0))</f>
        <v>0</v>
      </c>
      <c r="X271" s="21">
        <f>IF(D271="","",VLOOKUP(D271,'HK1'!D271:AF340,21,0)+VLOOKUP(D271,'HK2'!D271:AF340,21,0))</f>
        <v>0</v>
      </c>
      <c r="Y271" s="21">
        <f>IF(D271="","",VLOOKUP(D271,'HK1'!D271:AF340,22,0)+VLOOKUP(D271,'HK2'!D271:AF340,22,0))</f>
        <v>0</v>
      </c>
      <c r="Z271" s="22">
        <f>IF(D271="","",VLOOKUP(D271,'HK1'!D271:AF340,23,0)+VLOOKUP(D271,'HK2'!D271:AF340,23,0))</f>
        <v>0</v>
      </c>
      <c r="AA271" s="21">
        <f>IF(D271="","",VLOOKUP(D271,'HK1'!D271:AF340,24,0)+VLOOKUP(D271,'HK2'!D271:AF340,24,0))</f>
        <v>0</v>
      </c>
      <c r="AB271" s="21">
        <f>IF(D271="","",VLOOKUP(D271,'HK1'!D271:AF340,25,0)+VLOOKUP(D271,'HK2'!D271:AF340,25,0))</f>
        <v>0</v>
      </c>
      <c r="AC271" s="22">
        <f>IF(D271="","",VLOOKUP(D271,'HK1'!D271:AF340,26,0)+VLOOKUP(D271,'HK2'!D271:AF340,26,0))</f>
        <v>0</v>
      </c>
      <c r="AD271" s="22">
        <f>IF(D271="","",VLOOKUP(D271,'HK1'!D271:AF340,27,0)+VLOOKUP(D271,'HK2'!D271:AF340,27,0))</f>
        <v>0</v>
      </c>
      <c r="AE271" s="22">
        <f>IF(D271="","",VLOOKUP(D271,'HK1'!D271:AF340,28,0)+VLOOKUP(D271,'HK2'!D271:AF340,28,0))</f>
        <v>0</v>
      </c>
      <c r="AF271" s="15">
        <f>IF(D271="","",VLOOKUP(D271,'HK1'!D271:AF340,29,0)+VLOOKUP(D271,'HK2'!D271:AF340,29,0))</f>
        <v>0</v>
      </c>
      <c r="AG271" s="16">
        <f t="shared" si="4"/>
        <v>0</v>
      </c>
    </row>
    <row r="272" spans="1:33" hidden="1">
      <c r="A272" s="8">
        <v>269</v>
      </c>
      <c r="B272" s="9">
        <v>1008018</v>
      </c>
      <c r="C272" s="9" t="s">
        <v>290</v>
      </c>
      <c r="D272" s="9" t="s">
        <v>312</v>
      </c>
      <c r="E272" s="10">
        <f>IF(D272="","",VLOOKUP(D272,'HK1'!D272:AF341,2,0)+VLOOKUP(D272,'HK2'!D272:AF341,2,0))</f>
        <v>0</v>
      </c>
      <c r="F272" s="11">
        <f>IF(D272="","",VLOOKUP(D272,'HK1'!D272:AF341,3,0)+VLOOKUP(D272,'HK2'!D272:AF341,3,0))</f>
        <v>0</v>
      </c>
      <c r="G272" s="11">
        <f>IF(D272="","",VLOOKUP(D272,'HK1'!D272:AF341,4,0)+VLOOKUP(D272,'HK2'!D272:AF341,4,0))</f>
        <v>0</v>
      </c>
      <c r="H272" s="11">
        <f>IF(D272="","",VLOOKUP(D272,'HK1'!D272:AF341,5,0)+VLOOKUP(D272,'HK2'!D272:AF341,5,0))</f>
        <v>0</v>
      </c>
      <c r="I272" s="12">
        <f>IF(D272="","",VLOOKUP(D272,'HK1'!D272:AF341,6,0)+VLOOKUP(D272,'HK2'!D272:AF341,6,0))</f>
        <v>0</v>
      </c>
      <c r="J272" s="21">
        <f>IF(D272="","",VLOOKUP(D272,'HK1'!D272:AF341,7,0)+VLOOKUP(D272,'HK2'!D272:AF341,7,0))</f>
        <v>0</v>
      </c>
      <c r="K272" s="21">
        <f>IF(D272="","",VLOOKUP(D272,'HK1'!D272:AF341,8,0)+VLOOKUP(D272,'HK2'!D272:AF341,8,0))</f>
        <v>0</v>
      </c>
      <c r="L272" s="21">
        <f>IF(D272="","",VLOOKUP(D272,'HK1'!D272:AF341,9,0)+VLOOKUP(D272,'HK2'!D272:AF341,9,0))</f>
        <v>0</v>
      </c>
      <c r="M272" s="21">
        <f>IF(D272="","",VLOOKUP(D272,'HK1'!D272:AF341,10,0)+VLOOKUP(D272,'HK2'!D272:AF341,10,0))</f>
        <v>0</v>
      </c>
      <c r="N272" s="14">
        <f>IF(D272="","",VLOOKUP(D272,'HK1'!D272:AF341,11,0)+VLOOKUP(D272,'HK2'!D272:AF341,11,0))</f>
        <v>0</v>
      </c>
      <c r="O272" s="21">
        <f>IF(D272="","",VLOOKUP(D272,'HK1'!D272:AF341,12,0)+VLOOKUP(D272,'HK2'!D272:AF341,12,0))</f>
        <v>0</v>
      </c>
      <c r="P272" s="21">
        <f>IF(D272="","",VLOOKUP(D272,'HK1'!D272:AF341,13,0)+VLOOKUP(D272,'HK2'!D272:AF341,13,0))</f>
        <v>0</v>
      </c>
      <c r="Q272" s="14">
        <f>IF(D272="","",VLOOKUP(D272,'HK1'!D272:AF341,14,0)+VLOOKUP(D272,'HK2'!D272:AF341,14,0))</f>
        <v>0</v>
      </c>
      <c r="R272" s="21">
        <f>IF(D272="","",VLOOKUP(D272,'HK1'!D272:AF341,15,0)+VLOOKUP(D272,'HK2'!D272:AF341,15,0))</f>
        <v>0</v>
      </c>
      <c r="S272" s="21">
        <f>IF(D272="","",VLOOKUP(D272,'HK1'!D272:AF341,16,0)+VLOOKUP(D272,'HK2'!D272:AF341,16,0))</f>
        <v>0</v>
      </c>
      <c r="T272" s="14">
        <f>IF(D272="","",VLOOKUP(D272,'HK1'!D272:AF341,17,0)+VLOOKUP(D272,'HK2'!D272:AF341,17,0))</f>
        <v>0</v>
      </c>
      <c r="U272" s="21">
        <f>IF(D272="","",VLOOKUP(D272,'HK1'!D272:AF341,18,0)+VLOOKUP(D272,'HK2'!D272:AF341,18,0))</f>
        <v>0</v>
      </c>
      <c r="V272" s="21">
        <f>IF(D272="","",VLOOKUP(D272,'HK1'!D272:AF341,19,0)+VLOOKUP(D272,'HK2'!D272:AF341,19,0))</f>
        <v>0</v>
      </c>
      <c r="W272" s="22">
        <f>IF(D272="","",VLOOKUP(D272,'HK1'!D272:AF341,20,0)+VLOOKUP(D272,'HK2'!D272:AF341,20,0))</f>
        <v>0</v>
      </c>
      <c r="X272" s="21">
        <f>IF(D272="","",VLOOKUP(D272,'HK1'!D272:AF341,21,0)+VLOOKUP(D272,'HK2'!D272:AF341,21,0))</f>
        <v>0</v>
      </c>
      <c r="Y272" s="21">
        <f>IF(D272="","",VLOOKUP(D272,'HK1'!D272:AF341,22,0)+VLOOKUP(D272,'HK2'!D272:AF341,22,0))</f>
        <v>0</v>
      </c>
      <c r="Z272" s="22">
        <f>IF(D272="","",VLOOKUP(D272,'HK1'!D272:AF341,23,0)+VLOOKUP(D272,'HK2'!D272:AF341,23,0))</f>
        <v>0</v>
      </c>
      <c r="AA272" s="21">
        <f>IF(D272="","",VLOOKUP(D272,'HK1'!D272:AF341,24,0)+VLOOKUP(D272,'HK2'!D272:AF341,24,0))</f>
        <v>0</v>
      </c>
      <c r="AB272" s="21">
        <f>IF(D272="","",VLOOKUP(D272,'HK1'!D272:AF341,25,0)+VLOOKUP(D272,'HK2'!D272:AF341,25,0))</f>
        <v>0</v>
      </c>
      <c r="AC272" s="22">
        <f>IF(D272="","",VLOOKUP(D272,'HK1'!D272:AF341,26,0)+VLOOKUP(D272,'HK2'!D272:AF341,26,0))</f>
        <v>0</v>
      </c>
      <c r="AD272" s="22">
        <f>IF(D272="","",VLOOKUP(D272,'HK1'!D272:AF341,27,0)+VLOOKUP(D272,'HK2'!D272:AF341,27,0))</f>
        <v>0</v>
      </c>
      <c r="AE272" s="22">
        <f>IF(D272="","",VLOOKUP(D272,'HK1'!D272:AF341,28,0)+VLOOKUP(D272,'HK2'!D272:AF341,28,0))</f>
        <v>0</v>
      </c>
      <c r="AF272" s="15">
        <f>IF(D272="","",VLOOKUP(D272,'HK1'!D272:AF341,29,0)+VLOOKUP(D272,'HK2'!D272:AF341,29,0))</f>
        <v>0</v>
      </c>
      <c r="AG272" s="16">
        <f t="shared" si="4"/>
        <v>0</v>
      </c>
    </row>
    <row r="273" spans="1:33" hidden="1">
      <c r="A273" s="8">
        <v>270</v>
      </c>
      <c r="B273" s="9">
        <v>1008029</v>
      </c>
      <c r="C273" s="9" t="s">
        <v>290</v>
      </c>
      <c r="D273" s="9" t="s">
        <v>122</v>
      </c>
      <c r="E273" s="10">
        <f>IF(D273="","",VLOOKUP(D273,'HK1'!D273:AF342,2,0)+VLOOKUP(D273,'HK2'!D273:AF342,2,0))</f>
        <v>0</v>
      </c>
      <c r="F273" s="11">
        <f>IF(D273="","",VLOOKUP(D273,'HK1'!D273:AF342,3,0)+VLOOKUP(D273,'HK2'!D273:AF342,3,0))</f>
        <v>0</v>
      </c>
      <c r="G273" s="11">
        <f>IF(D273="","",VLOOKUP(D273,'HK1'!D273:AF342,4,0)+VLOOKUP(D273,'HK2'!D273:AF342,4,0))</f>
        <v>0</v>
      </c>
      <c r="H273" s="11">
        <f>IF(D273="","",VLOOKUP(D273,'HK1'!D273:AF342,5,0)+VLOOKUP(D273,'HK2'!D273:AF342,5,0))</f>
        <v>0</v>
      </c>
      <c r="I273" s="12">
        <f>IF(D273="","",VLOOKUP(D273,'HK1'!D273:AF342,6,0)+VLOOKUP(D273,'HK2'!D273:AF342,6,0))</f>
        <v>0</v>
      </c>
      <c r="J273" s="21">
        <f>IF(D273="","",VLOOKUP(D273,'HK1'!D273:AF342,7,0)+VLOOKUP(D273,'HK2'!D273:AF342,7,0))</f>
        <v>0</v>
      </c>
      <c r="K273" s="21">
        <f>IF(D273="","",VLOOKUP(D273,'HK1'!D273:AF342,8,0)+VLOOKUP(D273,'HK2'!D273:AF342,8,0))</f>
        <v>0</v>
      </c>
      <c r="L273" s="21">
        <f>IF(D273="","",VLOOKUP(D273,'HK1'!D273:AF342,9,0)+VLOOKUP(D273,'HK2'!D273:AF342,9,0))</f>
        <v>0</v>
      </c>
      <c r="M273" s="21">
        <f>IF(D273="","",VLOOKUP(D273,'HK1'!D273:AF342,10,0)+VLOOKUP(D273,'HK2'!D273:AF342,10,0))</f>
        <v>0</v>
      </c>
      <c r="N273" s="14">
        <f>IF(D273="","",VLOOKUP(D273,'HK1'!D273:AF342,11,0)+VLOOKUP(D273,'HK2'!D273:AF342,11,0))</f>
        <v>0</v>
      </c>
      <c r="O273" s="21">
        <f>IF(D273="","",VLOOKUP(D273,'HK1'!D273:AF342,12,0)+VLOOKUP(D273,'HK2'!D273:AF342,12,0))</f>
        <v>0</v>
      </c>
      <c r="P273" s="21">
        <f>IF(D273="","",VLOOKUP(D273,'HK1'!D273:AF342,13,0)+VLOOKUP(D273,'HK2'!D273:AF342,13,0))</f>
        <v>0</v>
      </c>
      <c r="Q273" s="14">
        <f>IF(D273="","",VLOOKUP(D273,'HK1'!D273:AF342,14,0)+VLOOKUP(D273,'HK2'!D273:AF342,14,0))</f>
        <v>0</v>
      </c>
      <c r="R273" s="21">
        <f>IF(D273="","",VLOOKUP(D273,'HK1'!D273:AF342,15,0)+VLOOKUP(D273,'HK2'!D273:AF342,15,0))</f>
        <v>0</v>
      </c>
      <c r="S273" s="21">
        <f>IF(D273="","",VLOOKUP(D273,'HK1'!D273:AF342,16,0)+VLOOKUP(D273,'HK2'!D273:AF342,16,0))</f>
        <v>0</v>
      </c>
      <c r="T273" s="14">
        <f>IF(D273="","",VLOOKUP(D273,'HK1'!D273:AF342,17,0)+VLOOKUP(D273,'HK2'!D273:AF342,17,0))</f>
        <v>0</v>
      </c>
      <c r="U273" s="21">
        <f>IF(D273="","",VLOOKUP(D273,'HK1'!D273:AF342,18,0)+VLOOKUP(D273,'HK2'!D273:AF342,18,0))</f>
        <v>0</v>
      </c>
      <c r="V273" s="21">
        <f>IF(D273="","",VLOOKUP(D273,'HK1'!D273:AF342,19,0)+VLOOKUP(D273,'HK2'!D273:AF342,19,0))</f>
        <v>0</v>
      </c>
      <c r="W273" s="22">
        <f>IF(D273="","",VLOOKUP(D273,'HK1'!D273:AF342,20,0)+VLOOKUP(D273,'HK2'!D273:AF342,20,0))</f>
        <v>0</v>
      </c>
      <c r="X273" s="21">
        <f>IF(D273="","",VLOOKUP(D273,'HK1'!D273:AF342,21,0)+VLOOKUP(D273,'HK2'!D273:AF342,21,0))</f>
        <v>0</v>
      </c>
      <c r="Y273" s="21">
        <f>IF(D273="","",VLOOKUP(D273,'HK1'!D273:AF342,22,0)+VLOOKUP(D273,'HK2'!D273:AF342,22,0))</f>
        <v>0</v>
      </c>
      <c r="Z273" s="22">
        <f>IF(D273="","",VLOOKUP(D273,'HK1'!D273:AF342,23,0)+VLOOKUP(D273,'HK2'!D273:AF342,23,0))</f>
        <v>0</v>
      </c>
      <c r="AA273" s="21">
        <f>IF(D273="","",VLOOKUP(D273,'HK1'!D273:AF342,24,0)+VLOOKUP(D273,'HK2'!D273:AF342,24,0))</f>
        <v>0</v>
      </c>
      <c r="AB273" s="21">
        <f>IF(D273="","",VLOOKUP(D273,'HK1'!D273:AF342,25,0)+VLOOKUP(D273,'HK2'!D273:AF342,25,0))</f>
        <v>0</v>
      </c>
      <c r="AC273" s="22">
        <f>IF(D273="","",VLOOKUP(D273,'HK1'!D273:AF342,26,0)+VLOOKUP(D273,'HK2'!D273:AF342,26,0))</f>
        <v>0</v>
      </c>
      <c r="AD273" s="22">
        <f>IF(D273="","",VLOOKUP(D273,'HK1'!D273:AF342,27,0)+VLOOKUP(D273,'HK2'!D273:AF342,27,0))</f>
        <v>0</v>
      </c>
      <c r="AE273" s="22">
        <f>IF(D273="","",VLOOKUP(D273,'HK1'!D273:AF342,28,0)+VLOOKUP(D273,'HK2'!D273:AF342,28,0))</f>
        <v>0</v>
      </c>
      <c r="AF273" s="15">
        <f>IF(D273="","",VLOOKUP(D273,'HK1'!D273:AF342,29,0)+VLOOKUP(D273,'HK2'!D273:AF342,29,0))</f>
        <v>0</v>
      </c>
      <c r="AG273" s="16">
        <f t="shared" si="4"/>
        <v>0</v>
      </c>
    </row>
    <row r="274" spans="1:33" hidden="1">
      <c r="A274" s="8">
        <v>271</v>
      </c>
      <c r="B274" s="9">
        <v>1008022</v>
      </c>
      <c r="C274" s="9" t="s">
        <v>290</v>
      </c>
      <c r="D274" s="9" t="s">
        <v>313</v>
      </c>
      <c r="E274" s="10">
        <f>IF(D274="","",VLOOKUP(D274,'HK1'!D274:AF343,2,0)+VLOOKUP(D274,'HK2'!D274:AF343,2,0))</f>
        <v>0</v>
      </c>
      <c r="F274" s="11">
        <f>IF(D274="","",VLOOKUP(D274,'HK1'!D274:AF343,3,0)+VLOOKUP(D274,'HK2'!D274:AF343,3,0))</f>
        <v>0</v>
      </c>
      <c r="G274" s="11">
        <f>IF(D274="","",VLOOKUP(D274,'HK1'!D274:AF343,4,0)+VLOOKUP(D274,'HK2'!D274:AF343,4,0))</f>
        <v>0</v>
      </c>
      <c r="H274" s="11">
        <f>IF(D274="","",VLOOKUP(D274,'HK1'!D274:AF343,5,0)+VLOOKUP(D274,'HK2'!D274:AF343,5,0))</f>
        <v>0</v>
      </c>
      <c r="I274" s="12">
        <f>IF(D274="","",VLOOKUP(D274,'HK1'!D274:AF343,6,0)+VLOOKUP(D274,'HK2'!D274:AF343,6,0))</f>
        <v>0</v>
      </c>
      <c r="J274" s="21">
        <f>IF(D274="","",VLOOKUP(D274,'HK1'!D274:AF343,7,0)+VLOOKUP(D274,'HK2'!D274:AF343,7,0))</f>
        <v>0</v>
      </c>
      <c r="K274" s="21">
        <f>IF(D274="","",VLOOKUP(D274,'HK1'!D274:AF343,8,0)+VLOOKUP(D274,'HK2'!D274:AF343,8,0))</f>
        <v>0</v>
      </c>
      <c r="L274" s="21">
        <f>IF(D274="","",VLOOKUP(D274,'HK1'!D274:AF343,9,0)+VLOOKUP(D274,'HK2'!D274:AF343,9,0))</f>
        <v>0</v>
      </c>
      <c r="M274" s="21">
        <f>IF(D274="","",VLOOKUP(D274,'HK1'!D274:AF343,10,0)+VLOOKUP(D274,'HK2'!D274:AF343,10,0))</f>
        <v>0</v>
      </c>
      <c r="N274" s="14">
        <f>IF(D274="","",VLOOKUP(D274,'HK1'!D274:AF343,11,0)+VLOOKUP(D274,'HK2'!D274:AF343,11,0))</f>
        <v>0</v>
      </c>
      <c r="O274" s="21">
        <f>IF(D274="","",VLOOKUP(D274,'HK1'!D274:AF343,12,0)+VLOOKUP(D274,'HK2'!D274:AF343,12,0))</f>
        <v>0</v>
      </c>
      <c r="P274" s="21">
        <f>IF(D274="","",VLOOKUP(D274,'HK1'!D274:AF343,13,0)+VLOOKUP(D274,'HK2'!D274:AF343,13,0))</f>
        <v>0</v>
      </c>
      <c r="Q274" s="14">
        <f>IF(D274="","",VLOOKUP(D274,'HK1'!D274:AF343,14,0)+VLOOKUP(D274,'HK2'!D274:AF343,14,0))</f>
        <v>0</v>
      </c>
      <c r="R274" s="21">
        <f>IF(D274="","",VLOOKUP(D274,'HK1'!D274:AF343,15,0)+VLOOKUP(D274,'HK2'!D274:AF343,15,0))</f>
        <v>0</v>
      </c>
      <c r="S274" s="21">
        <f>IF(D274="","",VLOOKUP(D274,'HK1'!D274:AF343,16,0)+VLOOKUP(D274,'HK2'!D274:AF343,16,0))</f>
        <v>0</v>
      </c>
      <c r="T274" s="14">
        <f>IF(D274="","",VLOOKUP(D274,'HK1'!D274:AF343,17,0)+VLOOKUP(D274,'HK2'!D274:AF343,17,0))</f>
        <v>0</v>
      </c>
      <c r="U274" s="21">
        <f>IF(D274="","",VLOOKUP(D274,'HK1'!D274:AF343,18,0)+VLOOKUP(D274,'HK2'!D274:AF343,18,0))</f>
        <v>0</v>
      </c>
      <c r="V274" s="21">
        <f>IF(D274="","",VLOOKUP(D274,'HK1'!D274:AF343,19,0)+VLOOKUP(D274,'HK2'!D274:AF343,19,0))</f>
        <v>0</v>
      </c>
      <c r="W274" s="22">
        <f>IF(D274="","",VLOOKUP(D274,'HK1'!D274:AF343,20,0)+VLOOKUP(D274,'HK2'!D274:AF343,20,0))</f>
        <v>0</v>
      </c>
      <c r="X274" s="21">
        <f>IF(D274="","",VLOOKUP(D274,'HK1'!D274:AF343,21,0)+VLOOKUP(D274,'HK2'!D274:AF343,21,0))</f>
        <v>0</v>
      </c>
      <c r="Y274" s="21">
        <f>IF(D274="","",VLOOKUP(D274,'HK1'!D274:AF343,22,0)+VLOOKUP(D274,'HK2'!D274:AF343,22,0))</f>
        <v>0</v>
      </c>
      <c r="Z274" s="22">
        <f>IF(D274="","",VLOOKUP(D274,'HK1'!D274:AF343,23,0)+VLOOKUP(D274,'HK2'!D274:AF343,23,0))</f>
        <v>0</v>
      </c>
      <c r="AA274" s="21">
        <f>IF(D274="","",VLOOKUP(D274,'HK1'!D274:AF343,24,0)+VLOOKUP(D274,'HK2'!D274:AF343,24,0))</f>
        <v>0</v>
      </c>
      <c r="AB274" s="21">
        <f>IF(D274="","",VLOOKUP(D274,'HK1'!D274:AF343,25,0)+VLOOKUP(D274,'HK2'!D274:AF343,25,0))</f>
        <v>0</v>
      </c>
      <c r="AC274" s="22">
        <f>IF(D274="","",VLOOKUP(D274,'HK1'!D274:AF343,26,0)+VLOOKUP(D274,'HK2'!D274:AF343,26,0))</f>
        <v>0</v>
      </c>
      <c r="AD274" s="22">
        <f>IF(D274="","",VLOOKUP(D274,'HK1'!D274:AF343,27,0)+VLOOKUP(D274,'HK2'!D274:AF343,27,0))</f>
        <v>0</v>
      </c>
      <c r="AE274" s="22">
        <f>IF(D274="","",VLOOKUP(D274,'HK1'!D274:AF343,28,0)+VLOOKUP(D274,'HK2'!D274:AF343,28,0))</f>
        <v>0</v>
      </c>
      <c r="AF274" s="15">
        <f>IF(D274="","",VLOOKUP(D274,'HK1'!D274:AF343,29,0)+VLOOKUP(D274,'HK2'!D274:AF343,29,0))</f>
        <v>0</v>
      </c>
      <c r="AG274" s="16">
        <f t="shared" si="4"/>
        <v>0</v>
      </c>
    </row>
    <row r="275" spans="1:33" hidden="1">
      <c r="A275" s="8">
        <v>272</v>
      </c>
      <c r="B275" s="9">
        <v>1008004</v>
      </c>
      <c r="C275" s="9" t="s">
        <v>290</v>
      </c>
      <c r="D275" s="9" t="s">
        <v>314</v>
      </c>
      <c r="E275" s="10">
        <f>IF(D275="","",VLOOKUP(D275,'HK1'!D275:AF344,2,0)+VLOOKUP(D275,'HK2'!D275:AF344,2,0))</f>
        <v>0</v>
      </c>
      <c r="F275" s="11">
        <f>IF(D275="","",VLOOKUP(D275,'HK1'!D275:AF344,3,0)+VLOOKUP(D275,'HK2'!D275:AF344,3,0))</f>
        <v>0</v>
      </c>
      <c r="G275" s="11">
        <f>IF(D275="","",VLOOKUP(D275,'HK1'!D275:AF344,4,0)+VLOOKUP(D275,'HK2'!D275:AF344,4,0))</f>
        <v>0</v>
      </c>
      <c r="H275" s="11">
        <f>IF(D275="","",VLOOKUP(D275,'HK1'!D275:AF344,5,0)+VLOOKUP(D275,'HK2'!D275:AF344,5,0))</f>
        <v>0</v>
      </c>
      <c r="I275" s="12">
        <f>IF(D275="","",VLOOKUP(D275,'HK1'!D275:AF344,6,0)+VLOOKUP(D275,'HK2'!D275:AF344,6,0))</f>
        <v>0</v>
      </c>
      <c r="J275" s="21">
        <f>IF(D275="","",VLOOKUP(D275,'HK1'!D275:AF344,7,0)+VLOOKUP(D275,'HK2'!D275:AF344,7,0))</f>
        <v>0</v>
      </c>
      <c r="K275" s="21">
        <f>IF(D275="","",VLOOKUP(D275,'HK1'!D275:AF344,8,0)+VLOOKUP(D275,'HK2'!D275:AF344,8,0))</f>
        <v>0</v>
      </c>
      <c r="L275" s="21">
        <f>IF(D275="","",VLOOKUP(D275,'HK1'!D275:AF344,9,0)+VLOOKUP(D275,'HK2'!D275:AF344,9,0))</f>
        <v>0</v>
      </c>
      <c r="M275" s="21">
        <f>IF(D275="","",VLOOKUP(D275,'HK1'!D275:AF344,10,0)+VLOOKUP(D275,'HK2'!D275:AF344,10,0))</f>
        <v>0</v>
      </c>
      <c r="N275" s="14">
        <f>IF(D275="","",VLOOKUP(D275,'HK1'!D275:AF344,11,0)+VLOOKUP(D275,'HK2'!D275:AF344,11,0))</f>
        <v>0</v>
      </c>
      <c r="O275" s="21">
        <f>IF(D275="","",VLOOKUP(D275,'HK1'!D275:AF344,12,0)+VLOOKUP(D275,'HK2'!D275:AF344,12,0))</f>
        <v>0</v>
      </c>
      <c r="P275" s="21">
        <f>IF(D275="","",VLOOKUP(D275,'HK1'!D275:AF344,13,0)+VLOOKUP(D275,'HK2'!D275:AF344,13,0))</f>
        <v>0</v>
      </c>
      <c r="Q275" s="14">
        <f>IF(D275="","",VLOOKUP(D275,'HK1'!D275:AF344,14,0)+VLOOKUP(D275,'HK2'!D275:AF344,14,0))</f>
        <v>0</v>
      </c>
      <c r="R275" s="21">
        <f>IF(D275="","",VLOOKUP(D275,'HK1'!D275:AF344,15,0)+VLOOKUP(D275,'HK2'!D275:AF344,15,0))</f>
        <v>0</v>
      </c>
      <c r="S275" s="21">
        <f>IF(D275="","",VLOOKUP(D275,'HK1'!D275:AF344,16,0)+VLOOKUP(D275,'HK2'!D275:AF344,16,0))</f>
        <v>0</v>
      </c>
      <c r="T275" s="14">
        <f>IF(D275="","",VLOOKUP(D275,'HK1'!D275:AF344,17,0)+VLOOKUP(D275,'HK2'!D275:AF344,17,0))</f>
        <v>0</v>
      </c>
      <c r="U275" s="21">
        <f>IF(D275="","",VLOOKUP(D275,'HK1'!D275:AF344,18,0)+VLOOKUP(D275,'HK2'!D275:AF344,18,0))</f>
        <v>0</v>
      </c>
      <c r="V275" s="21">
        <f>IF(D275="","",VLOOKUP(D275,'HK1'!D275:AF344,19,0)+VLOOKUP(D275,'HK2'!D275:AF344,19,0))</f>
        <v>0</v>
      </c>
      <c r="W275" s="22">
        <f>IF(D275="","",VLOOKUP(D275,'HK1'!D275:AF344,20,0)+VLOOKUP(D275,'HK2'!D275:AF344,20,0))</f>
        <v>0</v>
      </c>
      <c r="X275" s="21">
        <f>IF(D275="","",VLOOKUP(D275,'HK1'!D275:AF344,21,0)+VLOOKUP(D275,'HK2'!D275:AF344,21,0))</f>
        <v>0</v>
      </c>
      <c r="Y275" s="21">
        <f>IF(D275="","",VLOOKUP(D275,'HK1'!D275:AF344,22,0)+VLOOKUP(D275,'HK2'!D275:AF344,22,0))</f>
        <v>0</v>
      </c>
      <c r="Z275" s="22">
        <f>IF(D275="","",VLOOKUP(D275,'HK1'!D275:AF344,23,0)+VLOOKUP(D275,'HK2'!D275:AF344,23,0))</f>
        <v>0</v>
      </c>
      <c r="AA275" s="21">
        <f>IF(D275="","",VLOOKUP(D275,'HK1'!D275:AF344,24,0)+VLOOKUP(D275,'HK2'!D275:AF344,24,0))</f>
        <v>0</v>
      </c>
      <c r="AB275" s="21">
        <f>IF(D275="","",VLOOKUP(D275,'HK1'!D275:AF344,25,0)+VLOOKUP(D275,'HK2'!D275:AF344,25,0))</f>
        <v>0</v>
      </c>
      <c r="AC275" s="22">
        <f>IF(D275="","",VLOOKUP(D275,'HK1'!D275:AF344,26,0)+VLOOKUP(D275,'HK2'!D275:AF344,26,0))</f>
        <v>0</v>
      </c>
      <c r="AD275" s="22">
        <f>IF(D275="","",VLOOKUP(D275,'HK1'!D275:AF344,27,0)+VLOOKUP(D275,'HK2'!D275:AF344,27,0))</f>
        <v>0</v>
      </c>
      <c r="AE275" s="22">
        <f>IF(D275="","",VLOOKUP(D275,'HK1'!D275:AF344,28,0)+VLOOKUP(D275,'HK2'!D275:AF344,28,0))</f>
        <v>0</v>
      </c>
      <c r="AF275" s="15">
        <f>IF(D275="","",VLOOKUP(D275,'HK1'!D275:AF344,29,0)+VLOOKUP(D275,'HK2'!D275:AF344,29,0))</f>
        <v>0</v>
      </c>
      <c r="AG275" s="16">
        <f t="shared" si="4"/>
        <v>0</v>
      </c>
    </row>
    <row r="276" spans="1:33" hidden="1">
      <c r="A276" s="8">
        <v>273</v>
      </c>
      <c r="B276" s="9">
        <v>1017008</v>
      </c>
      <c r="C276" s="9" t="s">
        <v>290</v>
      </c>
      <c r="D276" s="9" t="s">
        <v>315</v>
      </c>
      <c r="E276" s="10">
        <f>IF(D276="","",VLOOKUP(D276,'HK1'!D276:AF345,2,0)+VLOOKUP(D276,'HK2'!D276:AF345,2,0))</f>
        <v>0</v>
      </c>
      <c r="F276" s="11">
        <f>IF(D276="","",VLOOKUP(D276,'HK1'!D276:AF345,3,0)+VLOOKUP(D276,'HK2'!D276:AF345,3,0))</f>
        <v>0</v>
      </c>
      <c r="G276" s="11">
        <f>IF(D276="","",VLOOKUP(D276,'HK1'!D276:AF345,4,0)+VLOOKUP(D276,'HK2'!D276:AF345,4,0))</f>
        <v>0</v>
      </c>
      <c r="H276" s="11">
        <f>IF(D276="","",VLOOKUP(D276,'HK1'!D276:AF345,5,0)+VLOOKUP(D276,'HK2'!D276:AF345,5,0))</f>
        <v>0</v>
      </c>
      <c r="I276" s="12">
        <f>IF(D276="","",VLOOKUP(D276,'HK1'!D276:AF345,6,0)+VLOOKUP(D276,'HK2'!D276:AF345,6,0))</f>
        <v>0</v>
      </c>
      <c r="J276" s="21">
        <f>IF(D276="","",VLOOKUP(D276,'HK1'!D276:AF345,7,0)+VLOOKUP(D276,'HK2'!D276:AF345,7,0))</f>
        <v>0</v>
      </c>
      <c r="K276" s="21">
        <f>IF(D276="","",VLOOKUP(D276,'HK1'!D276:AF345,8,0)+VLOOKUP(D276,'HK2'!D276:AF345,8,0))</f>
        <v>0</v>
      </c>
      <c r="L276" s="21">
        <f>IF(D276="","",VLOOKUP(D276,'HK1'!D276:AF345,9,0)+VLOOKUP(D276,'HK2'!D276:AF345,9,0))</f>
        <v>0</v>
      </c>
      <c r="M276" s="21">
        <f>IF(D276="","",VLOOKUP(D276,'HK1'!D276:AF345,10,0)+VLOOKUP(D276,'HK2'!D276:AF345,10,0))</f>
        <v>0</v>
      </c>
      <c r="N276" s="14">
        <f>IF(D276="","",VLOOKUP(D276,'HK1'!D276:AF345,11,0)+VLOOKUP(D276,'HK2'!D276:AF345,11,0))</f>
        <v>0</v>
      </c>
      <c r="O276" s="21">
        <f>IF(D276="","",VLOOKUP(D276,'HK1'!D276:AF345,12,0)+VLOOKUP(D276,'HK2'!D276:AF345,12,0))</f>
        <v>0</v>
      </c>
      <c r="P276" s="21">
        <f>IF(D276="","",VLOOKUP(D276,'HK1'!D276:AF345,13,0)+VLOOKUP(D276,'HK2'!D276:AF345,13,0))</f>
        <v>0</v>
      </c>
      <c r="Q276" s="14">
        <f>IF(D276="","",VLOOKUP(D276,'HK1'!D276:AF345,14,0)+VLOOKUP(D276,'HK2'!D276:AF345,14,0))</f>
        <v>0</v>
      </c>
      <c r="R276" s="21">
        <f>IF(D276="","",VLOOKUP(D276,'HK1'!D276:AF345,15,0)+VLOOKUP(D276,'HK2'!D276:AF345,15,0))</f>
        <v>0</v>
      </c>
      <c r="S276" s="21">
        <f>IF(D276="","",VLOOKUP(D276,'HK1'!D276:AF345,16,0)+VLOOKUP(D276,'HK2'!D276:AF345,16,0))</f>
        <v>0</v>
      </c>
      <c r="T276" s="14">
        <f>IF(D276="","",VLOOKUP(D276,'HK1'!D276:AF345,17,0)+VLOOKUP(D276,'HK2'!D276:AF345,17,0))</f>
        <v>0</v>
      </c>
      <c r="U276" s="21">
        <f>IF(D276="","",VLOOKUP(D276,'HK1'!D276:AF345,18,0)+VLOOKUP(D276,'HK2'!D276:AF345,18,0))</f>
        <v>0</v>
      </c>
      <c r="V276" s="21">
        <f>IF(D276="","",VLOOKUP(D276,'HK1'!D276:AF345,19,0)+VLOOKUP(D276,'HK2'!D276:AF345,19,0))</f>
        <v>0</v>
      </c>
      <c r="W276" s="22">
        <f>IF(D276="","",VLOOKUP(D276,'HK1'!D276:AF345,20,0)+VLOOKUP(D276,'HK2'!D276:AF345,20,0))</f>
        <v>0</v>
      </c>
      <c r="X276" s="21">
        <f>IF(D276="","",VLOOKUP(D276,'HK1'!D276:AF345,21,0)+VLOOKUP(D276,'HK2'!D276:AF345,21,0))</f>
        <v>0</v>
      </c>
      <c r="Y276" s="21">
        <f>IF(D276="","",VLOOKUP(D276,'HK1'!D276:AF345,22,0)+VLOOKUP(D276,'HK2'!D276:AF345,22,0))</f>
        <v>0</v>
      </c>
      <c r="Z276" s="22">
        <f>IF(D276="","",VLOOKUP(D276,'HK1'!D276:AF345,23,0)+VLOOKUP(D276,'HK2'!D276:AF345,23,0))</f>
        <v>0</v>
      </c>
      <c r="AA276" s="21">
        <f>IF(D276="","",VLOOKUP(D276,'HK1'!D276:AF345,24,0)+VLOOKUP(D276,'HK2'!D276:AF345,24,0))</f>
        <v>0</v>
      </c>
      <c r="AB276" s="21">
        <f>IF(D276="","",VLOOKUP(D276,'HK1'!D276:AF345,25,0)+VLOOKUP(D276,'HK2'!D276:AF345,25,0))</f>
        <v>0</v>
      </c>
      <c r="AC276" s="22">
        <f>IF(D276="","",VLOOKUP(D276,'HK1'!D276:AF345,26,0)+VLOOKUP(D276,'HK2'!D276:AF345,26,0))</f>
        <v>0</v>
      </c>
      <c r="AD276" s="22">
        <f>IF(D276="","",VLOOKUP(D276,'HK1'!D276:AF345,27,0)+VLOOKUP(D276,'HK2'!D276:AF345,27,0))</f>
        <v>0</v>
      </c>
      <c r="AE276" s="22">
        <f>IF(D276="","",VLOOKUP(D276,'HK1'!D276:AF345,28,0)+VLOOKUP(D276,'HK2'!D276:AF345,28,0))</f>
        <v>0</v>
      </c>
      <c r="AF276" s="15">
        <f>IF(D276="","",VLOOKUP(D276,'HK1'!D276:AF345,29,0)+VLOOKUP(D276,'HK2'!D276:AF345,29,0))</f>
        <v>0</v>
      </c>
      <c r="AG276" s="16">
        <f t="shared" si="4"/>
        <v>0</v>
      </c>
    </row>
    <row r="277" spans="1:33" hidden="1">
      <c r="A277" s="8">
        <v>274</v>
      </c>
      <c r="B277" s="9">
        <v>1017009</v>
      </c>
      <c r="C277" s="9" t="s">
        <v>290</v>
      </c>
      <c r="D277" s="9" t="s">
        <v>316</v>
      </c>
      <c r="E277" s="10">
        <f>IF(D277="","",VLOOKUP(D277,'HK1'!D277:AF346,2,0)+VLOOKUP(D277,'HK2'!D277:AF346,2,0))</f>
        <v>0</v>
      </c>
      <c r="F277" s="11">
        <f>IF(D277="","",VLOOKUP(D277,'HK1'!D277:AF346,3,0)+VLOOKUP(D277,'HK2'!D277:AF346,3,0))</f>
        <v>0</v>
      </c>
      <c r="G277" s="11">
        <f>IF(D277="","",VLOOKUP(D277,'HK1'!D277:AF346,4,0)+VLOOKUP(D277,'HK2'!D277:AF346,4,0))</f>
        <v>0</v>
      </c>
      <c r="H277" s="11">
        <f>IF(D277="","",VLOOKUP(D277,'HK1'!D277:AF346,5,0)+VLOOKUP(D277,'HK2'!D277:AF346,5,0))</f>
        <v>0</v>
      </c>
      <c r="I277" s="12">
        <f>IF(D277="","",VLOOKUP(D277,'HK1'!D277:AF346,6,0)+VLOOKUP(D277,'HK2'!D277:AF346,6,0))</f>
        <v>0</v>
      </c>
      <c r="J277" s="21">
        <f>IF(D277="","",VLOOKUP(D277,'HK1'!D277:AF346,7,0)+VLOOKUP(D277,'HK2'!D277:AF346,7,0))</f>
        <v>0</v>
      </c>
      <c r="K277" s="21">
        <f>IF(D277="","",VLOOKUP(D277,'HK1'!D277:AF346,8,0)+VLOOKUP(D277,'HK2'!D277:AF346,8,0))</f>
        <v>0</v>
      </c>
      <c r="L277" s="21">
        <f>IF(D277="","",VLOOKUP(D277,'HK1'!D277:AF346,9,0)+VLOOKUP(D277,'HK2'!D277:AF346,9,0))</f>
        <v>0</v>
      </c>
      <c r="M277" s="21">
        <f>IF(D277="","",VLOOKUP(D277,'HK1'!D277:AF346,10,0)+VLOOKUP(D277,'HK2'!D277:AF346,10,0))</f>
        <v>0</v>
      </c>
      <c r="N277" s="14">
        <f>IF(D277="","",VLOOKUP(D277,'HK1'!D277:AF346,11,0)+VLOOKUP(D277,'HK2'!D277:AF346,11,0))</f>
        <v>0</v>
      </c>
      <c r="O277" s="21">
        <f>IF(D277="","",VLOOKUP(D277,'HK1'!D277:AF346,12,0)+VLOOKUP(D277,'HK2'!D277:AF346,12,0))</f>
        <v>0</v>
      </c>
      <c r="P277" s="21">
        <f>IF(D277="","",VLOOKUP(D277,'HK1'!D277:AF346,13,0)+VLOOKUP(D277,'HK2'!D277:AF346,13,0))</f>
        <v>0</v>
      </c>
      <c r="Q277" s="14">
        <f>IF(D277="","",VLOOKUP(D277,'HK1'!D277:AF346,14,0)+VLOOKUP(D277,'HK2'!D277:AF346,14,0))</f>
        <v>0</v>
      </c>
      <c r="R277" s="21">
        <f>IF(D277="","",VLOOKUP(D277,'HK1'!D277:AF346,15,0)+VLOOKUP(D277,'HK2'!D277:AF346,15,0))</f>
        <v>0</v>
      </c>
      <c r="S277" s="21">
        <f>IF(D277="","",VLOOKUP(D277,'HK1'!D277:AF346,16,0)+VLOOKUP(D277,'HK2'!D277:AF346,16,0))</f>
        <v>0</v>
      </c>
      <c r="T277" s="14">
        <f>IF(D277="","",VLOOKUP(D277,'HK1'!D277:AF346,17,0)+VLOOKUP(D277,'HK2'!D277:AF346,17,0))</f>
        <v>0</v>
      </c>
      <c r="U277" s="21">
        <f>IF(D277="","",VLOOKUP(D277,'HK1'!D277:AF346,18,0)+VLOOKUP(D277,'HK2'!D277:AF346,18,0))</f>
        <v>0</v>
      </c>
      <c r="V277" s="21">
        <f>IF(D277="","",VLOOKUP(D277,'HK1'!D277:AF346,19,0)+VLOOKUP(D277,'HK2'!D277:AF346,19,0))</f>
        <v>0</v>
      </c>
      <c r="W277" s="22">
        <f>IF(D277="","",VLOOKUP(D277,'HK1'!D277:AF346,20,0)+VLOOKUP(D277,'HK2'!D277:AF346,20,0))</f>
        <v>0</v>
      </c>
      <c r="X277" s="21">
        <f>IF(D277="","",VLOOKUP(D277,'HK1'!D277:AF346,21,0)+VLOOKUP(D277,'HK2'!D277:AF346,21,0))</f>
        <v>0</v>
      </c>
      <c r="Y277" s="21">
        <f>IF(D277="","",VLOOKUP(D277,'HK1'!D277:AF346,22,0)+VLOOKUP(D277,'HK2'!D277:AF346,22,0))</f>
        <v>0</v>
      </c>
      <c r="Z277" s="22">
        <f>IF(D277="","",VLOOKUP(D277,'HK1'!D277:AF346,23,0)+VLOOKUP(D277,'HK2'!D277:AF346,23,0))</f>
        <v>0</v>
      </c>
      <c r="AA277" s="21">
        <f>IF(D277="","",VLOOKUP(D277,'HK1'!D277:AF346,24,0)+VLOOKUP(D277,'HK2'!D277:AF346,24,0))</f>
        <v>0</v>
      </c>
      <c r="AB277" s="21">
        <f>IF(D277="","",VLOOKUP(D277,'HK1'!D277:AF346,25,0)+VLOOKUP(D277,'HK2'!D277:AF346,25,0))</f>
        <v>0</v>
      </c>
      <c r="AC277" s="22">
        <f>IF(D277="","",VLOOKUP(D277,'HK1'!D277:AF346,26,0)+VLOOKUP(D277,'HK2'!D277:AF346,26,0))</f>
        <v>0</v>
      </c>
      <c r="AD277" s="22">
        <f>IF(D277="","",VLOOKUP(D277,'HK1'!D277:AF346,27,0)+VLOOKUP(D277,'HK2'!D277:AF346,27,0))</f>
        <v>0</v>
      </c>
      <c r="AE277" s="22">
        <f>IF(D277="","",VLOOKUP(D277,'HK1'!D277:AF346,28,0)+VLOOKUP(D277,'HK2'!D277:AF346,28,0))</f>
        <v>0</v>
      </c>
      <c r="AF277" s="15">
        <f>IF(D277="","",VLOOKUP(D277,'HK1'!D277:AF346,29,0)+VLOOKUP(D277,'HK2'!D277:AF346,29,0))</f>
        <v>0</v>
      </c>
      <c r="AG277" s="16">
        <f t="shared" si="4"/>
        <v>0</v>
      </c>
    </row>
    <row r="278" spans="1:33" hidden="1">
      <c r="A278" s="8">
        <v>275</v>
      </c>
      <c r="B278" s="9">
        <v>1008019</v>
      </c>
      <c r="C278" s="9" t="s">
        <v>290</v>
      </c>
      <c r="D278" s="9" t="s">
        <v>317</v>
      </c>
      <c r="E278" s="10">
        <f>IF(D278="","",VLOOKUP(D278,'HK1'!D278:AF347,2,0)+VLOOKUP(D278,'HK2'!D278:AF347,2,0))</f>
        <v>0</v>
      </c>
      <c r="F278" s="11">
        <f>IF(D278="","",VLOOKUP(D278,'HK1'!D278:AF347,3,0)+VLOOKUP(D278,'HK2'!D278:AF347,3,0))</f>
        <v>0</v>
      </c>
      <c r="G278" s="11">
        <f>IF(D278="","",VLOOKUP(D278,'HK1'!D278:AF347,4,0)+VLOOKUP(D278,'HK2'!D278:AF347,4,0))</f>
        <v>0</v>
      </c>
      <c r="H278" s="11">
        <f>IF(D278="","",VLOOKUP(D278,'HK1'!D278:AF347,5,0)+VLOOKUP(D278,'HK2'!D278:AF347,5,0))</f>
        <v>0</v>
      </c>
      <c r="I278" s="12">
        <f>IF(D278="","",VLOOKUP(D278,'HK1'!D278:AF347,6,0)+VLOOKUP(D278,'HK2'!D278:AF347,6,0))</f>
        <v>0</v>
      </c>
      <c r="J278" s="21">
        <f>IF(D278="","",VLOOKUP(D278,'HK1'!D278:AF347,7,0)+VLOOKUP(D278,'HK2'!D278:AF347,7,0))</f>
        <v>0</v>
      </c>
      <c r="K278" s="21">
        <f>IF(D278="","",VLOOKUP(D278,'HK1'!D278:AF347,8,0)+VLOOKUP(D278,'HK2'!D278:AF347,8,0))</f>
        <v>0</v>
      </c>
      <c r="L278" s="21">
        <f>IF(D278="","",VLOOKUP(D278,'HK1'!D278:AF347,9,0)+VLOOKUP(D278,'HK2'!D278:AF347,9,0))</f>
        <v>0</v>
      </c>
      <c r="M278" s="21">
        <f>IF(D278="","",VLOOKUP(D278,'HK1'!D278:AF347,10,0)+VLOOKUP(D278,'HK2'!D278:AF347,10,0))</f>
        <v>0</v>
      </c>
      <c r="N278" s="14">
        <f>IF(D278="","",VLOOKUP(D278,'HK1'!D278:AF347,11,0)+VLOOKUP(D278,'HK2'!D278:AF347,11,0))</f>
        <v>0</v>
      </c>
      <c r="O278" s="21">
        <f>IF(D278="","",VLOOKUP(D278,'HK1'!D278:AF347,12,0)+VLOOKUP(D278,'HK2'!D278:AF347,12,0))</f>
        <v>0</v>
      </c>
      <c r="P278" s="21">
        <f>IF(D278="","",VLOOKUP(D278,'HK1'!D278:AF347,13,0)+VLOOKUP(D278,'HK2'!D278:AF347,13,0))</f>
        <v>0</v>
      </c>
      <c r="Q278" s="14">
        <f>IF(D278="","",VLOOKUP(D278,'HK1'!D278:AF347,14,0)+VLOOKUP(D278,'HK2'!D278:AF347,14,0))</f>
        <v>0</v>
      </c>
      <c r="R278" s="21">
        <f>IF(D278="","",VLOOKUP(D278,'HK1'!D278:AF347,15,0)+VLOOKUP(D278,'HK2'!D278:AF347,15,0))</f>
        <v>0</v>
      </c>
      <c r="S278" s="21">
        <f>IF(D278="","",VLOOKUP(D278,'HK1'!D278:AF347,16,0)+VLOOKUP(D278,'HK2'!D278:AF347,16,0))</f>
        <v>0</v>
      </c>
      <c r="T278" s="14">
        <f>IF(D278="","",VLOOKUP(D278,'HK1'!D278:AF347,17,0)+VLOOKUP(D278,'HK2'!D278:AF347,17,0))</f>
        <v>0</v>
      </c>
      <c r="U278" s="21">
        <f>IF(D278="","",VLOOKUP(D278,'HK1'!D278:AF347,18,0)+VLOOKUP(D278,'HK2'!D278:AF347,18,0))</f>
        <v>0</v>
      </c>
      <c r="V278" s="21">
        <f>IF(D278="","",VLOOKUP(D278,'HK1'!D278:AF347,19,0)+VLOOKUP(D278,'HK2'!D278:AF347,19,0))</f>
        <v>0</v>
      </c>
      <c r="W278" s="22">
        <f>IF(D278="","",VLOOKUP(D278,'HK1'!D278:AF347,20,0)+VLOOKUP(D278,'HK2'!D278:AF347,20,0))</f>
        <v>0</v>
      </c>
      <c r="X278" s="21">
        <f>IF(D278="","",VLOOKUP(D278,'HK1'!D278:AF347,21,0)+VLOOKUP(D278,'HK2'!D278:AF347,21,0))</f>
        <v>0</v>
      </c>
      <c r="Y278" s="21">
        <f>IF(D278="","",VLOOKUP(D278,'HK1'!D278:AF347,22,0)+VLOOKUP(D278,'HK2'!D278:AF347,22,0))</f>
        <v>0</v>
      </c>
      <c r="Z278" s="22">
        <f>IF(D278="","",VLOOKUP(D278,'HK1'!D278:AF347,23,0)+VLOOKUP(D278,'HK2'!D278:AF347,23,0))</f>
        <v>0</v>
      </c>
      <c r="AA278" s="21">
        <f>IF(D278="","",VLOOKUP(D278,'HK1'!D278:AF347,24,0)+VLOOKUP(D278,'HK2'!D278:AF347,24,0))</f>
        <v>0</v>
      </c>
      <c r="AB278" s="21">
        <f>IF(D278="","",VLOOKUP(D278,'HK1'!D278:AF347,25,0)+VLOOKUP(D278,'HK2'!D278:AF347,25,0))</f>
        <v>0</v>
      </c>
      <c r="AC278" s="22">
        <f>IF(D278="","",VLOOKUP(D278,'HK1'!D278:AF347,26,0)+VLOOKUP(D278,'HK2'!D278:AF347,26,0))</f>
        <v>0</v>
      </c>
      <c r="AD278" s="22">
        <f>IF(D278="","",VLOOKUP(D278,'HK1'!D278:AF347,27,0)+VLOOKUP(D278,'HK2'!D278:AF347,27,0))</f>
        <v>0</v>
      </c>
      <c r="AE278" s="22">
        <f>IF(D278="","",VLOOKUP(D278,'HK1'!D278:AF347,28,0)+VLOOKUP(D278,'HK2'!D278:AF347,28,0))</f>
        <v>0</v>
      </c>
      <c r="AF278" s="15">
        <f>IF(D278="","",VLOOKUP(D278,'HK1'!D278:AF347,29,0)+VLOOKUP(D278,'HK2'!D278:AF347,29,0))</f>
        <v>0</v>
      </c>
      <c r="AG278" s="16">
        <f t="shared" si="4"/>
        <v>0</v>
      </c>
    </row>
    <row r="279" spans="1:33" hidden="1">
      <c r="A279" s="8">
        <v>276</v>
      </c>
      <c r="B279" s="9">
        <v>1008012</v>
      </c>
      <c r="C279" s="9" t="s">
        <v>290</v>
      </c>
      <c r="D279" s="9" t="s">
        <v>318</v>
      </c>
      <c r="E279" s="10">
        <f>IF(D279="","",VLOOKUP(D279,'HK1'!D279:AF348,2,0)+VLOOKUP(D279,'HK2'!D279:AF348,2,0))</f>
        <v>0</v>
      </c>
      <c r="F279" s="11">
        <f>IF(D279="","",VLOOKUP(D279,'HK1'!D279:AF348,3,0)+VLOOKUP(D279,'HK2'!D279:AF348,3,0))</f>
        <v>0</v>
      </c>
      <c r="G279" s="11">
        <f>IF(D279="","",VLOOKUP(D279,'HK1'!D279:AF348,4,0)+VLOOKUP(D279,'HK2'!D279:AF348,4,0))</f>
        <v>0</v>
      </c>
      <c r="H279" s="11">
        <f>IF(D279="","",VLOOKUP(D279,'HK1'!D279:AF348,5,0)+VLOOKUP(D279,'HK2'!D279:AF348,5,0))</f>
        <v>0</v>
      </c>
      <c r="I279" s="12">
        <f>IF(D279="","",VLOOKUP(D279,'HK1'!D279:AF348,6,0)+VLOOKUP(D279,'HK2'!D279:AF348,6,0))</f>
        <v>0</v>
      </c>
      <c r="J279" s="21">
        <f>IF(D279="","",VLOOKUP(D279,'HK1'!D279:AF348,7,0)+VLOOKUP(D279,'HK2'!D279:AF348,7,0))</f>
        <v>0</v>
      </c>
      <c r="K279" s="21">
        <f>IF(D279="","",VLOOKUP(D279,'HK1'!D279:AF348,8,0)+VLOOKUP(D279,'HK2'!D279:AF348,8,0))</f>
        <v>0</v>
      </c>
      <c r="L279" s="21">
        <f>IF(D279="","",VLOOKUP(D279,'HK1'!D279:AF348,9,0)+VLOOKUP(D279,'HK2'!D279:AF348,9,0))</f>
        <v>0</v>
      </c>
      <c r="M279" s="21">
        <f>IF(D279="","",VLOOKUP(D279,'HK1'!D279:AF348,10,0)+VLOOKUP(D279,'HK2'!D279:AF348,10,0))</f>
        <v>0</v>
      </c>
      <c r="N279" s="14">
        <f>IF(D279="","",VLOOKUP(D279,'HK1'!D279:AF348,11,0)+VLOOKUP(D279,'HK2'!D279:AF348,11,0))</f>
        <v>0</v>
      </c>
      <c r="O279" s="21">
        <f>IF(D279="","",VLOOKUP(D279,'HK1'!D279:AF348,12,0)+VLOOKUP(D279,'HK2'!D279:AF348,12,0))</f>
        <v>0</v>
      </c>
      <c r="P279" s="21">
        <f>IF(D279="","",VLOOKUP(D279,'HK1'!D279:AF348,13,0)+VLOOKUP(D279,'HK2'!D279:AF348,13,0))</f>
        <v>0</v>
      </c>
      <c r="Q279" s="14">
        <f>IF(D279="","",VLOOKUP(D279,'HK1'!D279:AF348,14,0)+VLOOKUP(D279,'HK2'!D279:AF348,14,0))</f>
        <v>0</v>
      </c>
      <c r="R279" s="21">
        <f>IF(D279="","",VLOOKUP(D279,'HK1'!D279:AF348,15,0)+VLOOKUP(D279,'HK2'!D279:AF348,15,0))</f>
        <v>0</v>
      </c>
      <c r="S279" s="21">
        <f>IF(D279="","",VLOOKUP(D279,'HK1'!D279:AF348,16,0)+VLOOKUP(D279,'HK2'!D279:AF348,16,0))</f>
        <v>0</v>
      </c>
      <c r="T279" s="14">
        <f>IF(D279="","",VLOOKUP(D279,'HK1'!D279:AF348,17,0)+VLOOKUP(D279,'HK2'!D279:AF348,17,0))</f>
        <v>0</v>
      </c>
      <c r="U279" s="21">
        <f>IF(D279="","",VLOOKUP(D279,'HK1'!D279:AF348,18,0)+VLOOKUP(D279,'HK2'!D279:AF348,18,0))</f>
        <v>0</v>
      </c>
      <c r="V279" s="21">
        <f>IF(D279="","",VLOOKUP(D279,'HK1'!D279:AF348,19,0)+VLOOKUP(D279,'HK2'!D279:AF348,19,0))</f>
        <v>0</v>
      </c>
      <c r="W279" s="22">
        <f>IF(D279="","",VLOOKUP(D279,'HK1'!D279:AF348,20,0)+VLOOKUP(D279,'HK2'!D279:AF348,20,0))</f>
        <v>0</v>
      </c>
      <c r="X279" s="21">
        <f>IF(D279="","",VLOOKUP(D279,'HK1'!D279:AF348,21,0)+VLOOKUP(D279,'HK2'!D279:AF348,21,0))</f>
        <v>0</v>
      </c>
      <c r="Y279" s="21">
        <f>IF(D279="","",VLOOKUP(D279,'HK1'!D279:AF348,22,0)+VLOOKUP(D279,'HK2'!D279:AF348,22,0))</f>
        <v>0</v>
      </c>
      <c r="Z279" s="22">
        <f>IF(D279="","",VLOOKUP(D279,'HK1'!D279:AF348,23,0)+VLOOKUP(D279,'HK2'!D279:AF348,23,0))</f>
        <v>0</v>
      </c>
      <c r="AA279" s="21">
        <f>IF(D279="","",VLOOKUP(D279,'HK1'!D279:AF348,24,0)+VLOOKUP(D279,'HK2'!D279:AF348,24,0))</f>
        <v>0</v>
      </c>
      <c r="AB279" s="21">
        <f>IF(D279="","",VLOOKUP(D279,'HK1'!D279:AF348,25,0)+VLOOKUP(D279,'HK2'!D279:AF348,25,0))</f>
        <v>0</v>
      </c>
      <c r="AC279" s="22">
        <f>IF(D279="","",VLOOKUP(D279,'HK1'!D279:AF348,26,0)+VLOOKUP(D279,'HK2'!D279:AF348,26,0))</f>
        <v>0</v>
      </c>
      <c r="AD279" s="22">
        <f>IF(D279="","",VLOOKUP(D279,'HK1'!D279:AF348,27,0)+VLOOKUP(D279,'HK2'!D279:AF348,27,0))</f>
        <v>0</v>
      </c>
      <c r="AE279" s="22">
        <f>IF(D279="","",VLOOKUP(D279,'HK1'!D279:AF348,28,0)+VLOOKUP(D279,'HK2'!D279:AF348,28,0))</f>
        <v>0</v>
      </c>
      <c r="AF279" s="15">
        <f>IF(D279="","",VLOOKUP(D279,'HK1'!D279:AF348,29,0)+VLOOKUP(D279,'HK2'!D279:AF348,29,0))</f>
        <v>0</v>
      </c>
      <c r="AG279" s="16">
        <f t="shared" si="4"/>
        <v>0</v>
      </c>
    </row>
    <row r="280" spans="1:33" hidden="1">
      <c r="A280" s="8">
        <v>277</v>
      </c>
      <c r="B280" s="9">
        <v>1008024</v>
      </c>
      <c r="C280" s="9" t="s">
        <v>290</v>
      </c>
      <c r="D280" s="9" t="s">
        <v>319</v>
      </c>
      <c r="E280" s="10">
        <f>IF(D280="","",VLOOKUP(D280,'HK1'!D280:AF349,2,0)+VLOOKUP(D280,'HK2'!D280:AF349,2,0))</f>
        <v>0</v>
      </c>
      <c r="F280" s="11">
        <f>IF(D280="","",VLOOKUP(D280,'HK1'!D280:AF349,3,0)+VLOOKUP(D280,'HK2'!D280:AF349,3,0))</f>
        <v>0</v>
      </c>
      <c r="G280" s="11">
        <f>IF(D280="","",VLOOKUP(D280,'HK1'!D280:AF349,4,0)+VLOOKUP(D280,'HK2'!D280:AF349,4,0))</f>
        <v>0</v>
      </c>
      <c r="H280" s="11">
        <f>IF(D280="","",VLOOKUP(D280,'HK1'!D280:AF349,5,0)+VLOOKUP(D280,'HK2'!D280:AF349,5,0))</f>
        <v>0</v>
      </c>
      <c r="I280" s="12">
        <f>IF(D280="","",VLOOKUP(D280,'HK1'!D280:AF349,6,0)+VLOOKUP(D280,'HK2'!D280:AF349,6,0))</f>
        <v>0</v>
      </c>
      <c r="J280" s="21">
        <f>IF(D280="","",VLOOKUP(D280,'HK1'!D280:AF349,7,0)+VLOOKUP(D280,'HK2'!D280:AF349,7,0))</f>
        <v>0</v>
      </c>
      <c r="K280" s="21">
        <f>IF(D280="","",VLOOKUP(D280,'HK1'!D280:AF349,8,0)+VLOOKUP(D280,'HK2'!D280:AF349,8,0))</f>
        <v>0</v>
      </c>
      <c r="L280" s="21">
        <f>IF(D280="","",VLOOKUP(D280,'HK1'!D280:AF349,9,0)+VLOOKUP(D280,'HK2'!D280:AF349,9,0))</f>
        <v>0</v>
      </c>
      <c r="M280" s="21">
        <f>IF(D280="","",VLOOKUP(D280,'HK1'!D280:AF349,10,0)+VLOOKUP(D280,'HK2'!D280:AF349,10,0))</f>
        <v>0</v>
      </c>
      <c r="N280" s="14">
        <f>IF(D280="","",VLOOKUP(D280,'HK1'!D280:AF349,11,0)+VLOOKUP(D280,'HK2'!D280:AF349,11,0))</f>
        <v>0</v>
      </c>
      <c r="O280" s="21">
        <f>IF(D280="","",VLOOKUP(D280,'HK1'!D280:AF349,12,0)+VLOOKUP(D280,'HK2'!D280:AF349,12,0))</f>
        <v>0</v>
      </c>
      <c r="P280" s="21">
        <f>IF(D280="","",VLOOKUP(D280,'HK1'!D280:AF349,13,0)+VLOOKUP(D280,'HK2'!D280:AF349,13,0))</f>
        <v>0</v>
      </c>
      <c r="Q280" s="14">
        <f>IF(D280="","",VLOOKUP(D280,'HK1'!D280:AF349,14,0)+VLOOKUP(D280,'HK2'!D280:AF349,14,0))</f>
        <v>0</v>
      </c>
      <c r="R280" s="21">
        <f>IF(D280="","",VLOOKUP(D280,'HK1'!D280:AF349,15,0)+VLOOKUP(D280,'HK2'!D280:AF349,15,0))</f>
        <v>0</v>
      </c>
      <c r="S280" s="21">
        <f>IF(D280="","",VLOOKUP(D280,'HK1'!D280:AF349,16,0)+VLOOKUP(D280,'HK2'!D280:AF349,16,0))</f>
        <v>0</v>
      </c>
      <c r="T280" s="14">
        <f>IF(D280="","",VLOOKUP(D280,'HK1'!D280:AF349,17,0)+VLOOKUP(D280,'HK2'!D280:AF349,17,0))</f>
        <v>0</v>
      </c>
      <c r="U280" s="21">
        <f>IF(D280="","",VLOOKUP(D280,'HK1'!D280:AF349,18,0)+VLOOKUP(D280,'HK2'!D280:AF349,18,0))</f>
        <v>0</v>
      </c>
      <c r="V280" s="21">
        <f>IF(D280="","",VLOOKUP(D280,'HK1'!D280:AF349,19,0)+VLOOKUP(D280,'HK2'!D280:AF349,19,0))</f>
        <v>0</v>
      </c>
      <c r="W280" s="22">
        <f>IF(D280="","",VLOOKUP(D280,'HK1'!D280:AF349,20,0)+VLOOKUP(D280,'HK2'!D280:AF349,20,0))</f>
        <v>0</v>
      </c>
      <c r="X280" s="21">
        <f>IF(D280="","",VLOOKUP(D280,'HK1'!D280:AF349,21,0)+VLOOKUP(D280,'HK2'!D280:AF349,21,0))</f>
        <v>0</v>
      </c>
      <c r="Y280" s="21">
        <f>IF(D280="","",VLOOKUP(D280,'HK1'!D280:AF349,22,0)+VLOOKUP(D280,'HK2'!D280:AF349,22,0))</f>
        <v>0</v>
      </c>
      <c r="Z280" s="22">
        <f>IF(D280="","",VLOOKUP(D280,'HK1'!D280:AF349,23,0)+VLOOKUP(D280,'HK2'!D280:AF349,23,0))</f>
        <v>0</v>
      </c>
      <c r="AA280" s="21">
        <f>IF(D280="","",VLOOKUP(D280,'HK1'!D280:AF349,24,0)+VLOOKUP(D280,'HK2'!D280:AF349,24,0))</f>
        <v>0</v>
      </c>
      <c r="AB280" s="21">
        <f>IF(D280="","",VLOOKUP(D280,'HK1'!D280:AF349,25,0)+VLOOKUP(D280,'HK2'!D280:AF349,25,0))</f>
        <v>0</v>
      </c>
      <c r="AC280" s="22">
        <f>IF(D280="","",VLOOKUP(D280,'HK1'!D280:AF349,26,0)+VLOOKUP(D280,'HK2'!D280:AF349,26,0))</f>
        <v>0</v>
      </c>
      <c r="AD280" s="22">
        <f>IF(D280="","",VLOOKUP(D280,'HK1'!D280:AF349,27,0)+VLOOKUP(D280,'HK2'!D280:AF349,27,0))</f>
        <v>0</v>
      </c>
      <c r="AE280" s="22">
        <f>IF(D280="","",VLOOKUP(D280,'HK1'!D280:AF349,28,0)+VLOOKUP(D280,'HK2'!D280:AF349,28,0))</f>
        <v>0</v>
      </c>
      <c r="AF280" s="15">
        <f>IF(D280="","",VLOOKUP(D280,'HK1'!D280:AF349,29,0)+VLOOKUP(D280,'HK2'!D280:AF349,29,0))</f>
        <v>0</v>
      </c>
      <c r="AG280" s="16">
        <f t="shared" si="4"/>
        <v>0</v>
      </c>
    </row>
    <row r="281" spans="1:33" hidden="1">
      <c r="A281" s="8">
        <v>278</v>
      </c>
      <c r="B281" s="9">
        <v>1008016</v>
      </c>
      <c r="C281" s="9" t="s">
        <v>290</v>
      </c>
      <c r="D281" s="9" t="s">
        <v>320</v>
      </c>
      <c r="E281" s="10">
        <f>IF(D281="","",VLOOKUP(D281,'HK1'!D281:AF350,2,0)+VLOOKUP(D281,'HK2'!D281:AF350,2,0))</f>
        <v>0</v>
      </c>
      <c r="F281" s="11">
        <f>IF(D281="","",VLOOKUP(D281,'HK1'!D281:AF350,3,0)+VLOOKUP(D281,'HK2'!D281:AF350,3,0))</f>
        <v>0</v>
      </c>
      <c r="G281" s="11">
        <f>IF(D281="","",VLOOKUP(D281,'HK1'!D281:AF350,4,0)+VLOOKUP(D281,'HK2'!D281:AF350,4,0))</f>
        <v>0</v>
      </c>
      <c r="H281" s="11">
        <f>IF(D281="","",VLOOKUP(D281,'HK1'!D281:AF350,5,0)+VLOOKUP(D281,'HK2'!D281:AF350,5,0))</f>
        <v>0</v>
      </c>
      <c r="I281" s="12">
        <f>IF(D281="","",VLOOKUP(D281,'HK1'!D281:AF350,6,0)+VLOOKUP(D281,'HK2'!D281:AF350,6,0))</f>
        <v>0</v>
      </c>
      <c r="J281" s="21">
        <f>IF(D281="","",VLOOKUP(D281,'HK1'!D281:AF350,7,0)+VLOOKUP(D281,'HK2'!D281:AF350,7,0))</f>
        <v>0</v>
      </c>
      <c r="K281" s="21">
        <f>IF(D281="","",VLOOKUP(D281,'HK1'!D281:AF350,8,0)+VLOOKUP(D281,'HK2'!D281:AF350,8,0))</f>
        <v>0</v>
      </c>
      <c r="L281" s="21">
        <f>IF(D281="","",VLOOKUP(D281,'HK1'!D281:AF350,9,0)+VLOOKUP(D281,'HK2'!D281:AF350,9,0))</f>
        <v>0</v>
      </c>
      <c r="M281" s="21">
        <f>IF(D281="","",VLOOKUP(D281,'HK1'!D281:AF350,10,0)+VLOOKUP(D281,'HK2'!D281:AF350,10,0))</f>
        <v>0</v>
      </c>
      <c r="N281" s="14">
        <f>IF(D281="","",VLOOKUP(D281,'HK1'!D281:AF350,11,0)+VLOOKUP(D281,'HK2'!D281:AF350,11,0))</f>
        <v>0</v>
      </c>
      <c r="O281" s="21">
        <f>IF(D281="","",VLOOKUP(D281,'HK1'!D281:AF350,12,0)+VLOOKUP(D281,'HK2'!D281:AF350,12,0))</f>
        <v>0</v>
      </c>
      <c r="P281" s="21">
        <f>IF(D281="","",VLOOKUP(D281,'HK1'!D281:AF350,13,0)+VLOOKUP(D281,'HK2'!D281:AF350,13,0))</f>
        <v>0</v>
      </c>
      <c r="Q281" s="14">
        <f>IF(D281="","",VLOOKUP(D281,'HK1'!D281:AF350,14,0)+VLOOKUP(D281,'HK2'!D281:AF350,14,0))</f>
        <v>0</v>
      </c>
      <c r="R281" s="21">
        <f>IF(D281="","",VLOOKUP(D281,'HK1'!D281:AF350,15,0)+VLOOKUP(D281,'HK2'!D281:AF350,15,0))</f>
        <v>0</v>
      </c>
      <c r="S281" s="21">
        <f>IF(D281="","",VLOOKUP(D281,'HK1'!D281:AF350,16,0)+VLOOKUP(D281,'HK2'!D281:AF350,16,0))</f>
        <v>0</v>
      </c>
      <c r="T281" s="14">
        <f>IF(D281="","",VLOOKUP(D281,'HK1'!D281:AF350,17,0)+VLOOKUP(D281,'HK2'!D281:AF350,17,0))</f>
        <v>0</v>
      </c>
      <c r="U281" s="21">
        <f>IF(D281="","",VLOOKUP(D281,'HK1'!D281:AF350,18,0)+VLOOKUP(D281,'HK2'!D281:AF350,18,0))</f>
        <v>0</v>
      </c>
      <c r="V281" s="21">
        <f>IF(D281="","",VLOOKUP(D281,'HK1'!D281:AF350,19,0)+VLOOKUP(D281,'HK2'!D281:AF350,19,0))</f>
        <v>0</v>
      </c>
      <c r="W281" s="22">
        <f>IF(D281="","",VLOOKUP(D281,'HK1'!D281:AF350,20,0)+VLOOKUP(D281,'HK2'!D281:AF350,20,0))</f>
        <v>0</v>
      </c>
      <c r="X281" s="21">
        <f>IF(D281="","",VLOOKUP(D281,'HK1'!D281:AF350,21,0)+VLOOKUP(D281,'HK2'!D281:AF350,21,0))</f>
        <v>0</v>
      </c>
      <c r="Y281" s="21">
        <f>IF(D281="","",VLOOKUP(D281,'HK1'!D281:AF350,22,0)+VLOOKUP(D281,'HK2'!D281:AF350,22,0))</f>
        <v>0</v>
      </c>
      <c r="Z281" s="22">
        <f>IF(D281="","",VLOOKUP(D281,'HK1'!D281:AF350,23,0)+VLOOKUP(D281,'HK2'!D281:AF350,23,0))</f>
        <v>0</v>
      </c>
      <c r="AA281" s="21">
        <f>IF(D281="","",VLOOKUP(D281,'HK1'!D281:AF350,24,0)+VLOOKUP(D281,'HK2'!D281:AF350,24,0))</f>
        <v>0</v>
      </c>
      <c r="AB281" s="21">
        <f>IF(D281="","",VLOOKUP(D281,'HK1'!D281:AF350,25,0)+VLOOKUP(D281,'HK2'!D281:AF350,25,0))</f>
        <v>0</v>
      </c>
      <c r="AC281" s="22">
        <f>IF(D281="","",VLOOKUP(D281,'HK1'!D281:AF350,26,0)+VLOOKUP(D281,'HK2'!D281:AF350,26,0))</f>
        <v>0</v>
      </c>
      <c r="AD281" s="22">
        <f>IF(D281="","",VLOOKUP(D281,'HK1'!D281:AF350,27,0)+VLOOKUP(D281,'HK2'!D281:AF350,27,0))</f>
        <v>0</v>
      </c>
      <c r="AE281" s="22">
        <f>IF(D281="","",VLOOKUP(D281,'HK1'!D281:AF350,28,0)+VLOOKUP(D281,'HK2'!D281:AF350,28,0))</f>
        <v>0</v>
      </c>
      <c r="AF281" s="15">
        <f>IF(D281="","",VLOOKUP(D281,'HK1'!D281:AF350,29,0)+VLOOKUP(D281,'HK2'!D281:AF350,29,0))</f>
        <v>0</v>
      </c>
      <c r="AG281" s="16">
        <f t="shared" si="4"/>
        <v>0</v>
      </c>
    </row>
    <row r="282" spans="1:33" hidden="1">
      <c r="A282" s="8">
        <v>279</v>
      </c>
      <c r="B282" s="9">
        <v>1008032</v>
      </c>
      <c r="C282" s="9" t="s">
        <v>290</v>
      </c>
      <c r="D282" s="9" t="s">
        <v>321</v>
      </c>
      <c r="E282" s="10">
        <f>IF(D282="","",VLOOKUP(D282,'HK1'!D282:AF351,2,0)+VLOOKUP(D282,'HK2'!D282:AF351,2,0))</f>
        <v>0</v>
      </c>
      <c r="F282" s="11">
        <f>IF(D282="","",VLOOKUP(D282,'HK1'!D282:AF351,3,0)+VLOOKUP(D282,'HK2'!D282:AF351,3,0))</f>
        <v>0</v>
      </c>
      <c r="G282" s="11">
        <f>IF(D282="","",VLOOKUP(D282,'HK1'!D282:AF351,4,0)+VLOOKUP(D282,'HK2'!D282:AF351,4,0))</f>
        <v>0</v>
      </c>
      <c r="H282" s="11">
        <f>IF(D282="","",VLOOKUP(D282,'HK1'!D282:AF351,5,0)+VLOOKUP(D282,'HK2'!D282:AF351,5,0))</f>
        <v>0</v>
      </c>
      <c r="I282" s="12">
        <f>IF(D282="","",VLOOKUP(D282,'HK1'!D282:AF351,6,0)+VLOOKUP(D282,'HK2'!D282:AF351,6,0))</f>
        <v>0</v>
      </c>
      <c r="J282" s="21">
        <f>IF(D282="","",VLOOKUP(D282,'HK1'!D282:AF351,7,0)+VLOOKUP(D282,'HK2'!D282:AF351,7,0))</f>
        <v>0</v>
      </c>
      <c r="K282" s="21">
        <f>IF(D282="","",VLOOKUP(D282,'HK1'!D282:AF351,8,0)+VLOOKUP(D282,'HK2'!D282:AF351,8,0))</f>
        <v>0</v>
      </c>
      <c r="L282" s="21">
        <f>IF(D282="","",VLOOKUP(D282,'HK1'!D282:AF351,9,0)+VLOOKUP(D282,'HK2'!D282:AF351,9,0))</f>
        <v>0</v>
      </c>
      <c r="M282" s="21">
        <f>IF(D282="","",VLOOKUP(D282,'HK1'!D282:AF351,10,0)+VLOOKUP(D282,'HK2'!D282:AF351,10,0))</f>
        <v>0</v>
      </c>
      <c r="N282" s="14">
        <f>IF(D282="","",VLOOKUP(D282,'HK1'!D282:AF351,11,0)+VLOOKUP(D282,'HK2'!D282:AF351,11,0))</f>
        <v>0</v>
      </c>
      <c r="O282" s="21">
        <f>IF(D282="","",VLOOKUP(D282,'HK1'!D282:AF351,12,0)+VLOOKUP(D282,'HK2'!D282:AF351,12,0))</f>
        <v>0</v>
      </c>
      <c r="P282" s="21">
        <f>IF(D282="","",VLOOKUP(D282,'HK1'!D282:AF351,13,0)+VLOOKUP(D282,'HK2'!D282:AF351,13,0))</f>
        <v>0</v>
      </c>
      <c r="Q282" s="14">
        <f>IF(D282="","",VLOOKUP(D282,'HK1'!D282:AF351,14,0)+VLOOKUP(D282,'HK2'!D282:AF351,14,0))</f>
        <v>0</v>
      </c>
      <c r="R282" s="21">
        <f>IF(D282="","",VLOOKUP(D282,'HK1'!D282:AF351,15,0)+VLOOKUP(D282,'HK2'!D282:AF351,15,0))</f>
        <v>0</v>
      </c>
      <c r="S282" s="21">
        <f>IF(D282="","",VLOOKUP(D282,'HK1'!D282:AF351,16,0)+VLOOKUP(D282,'HK2'!D282:AF351,16,0))</f>
        <v>0</v>
      </c>
      <c r="T282" s="14">
        <f>IF(D282="","",VLOOKUP(D282,'HK1'!D282:AF351,17,0)+VLOOKUP(D282,'HK2'!D282:AF351,17,0))</f>
        <v>0</v>
      </c>
      <c r="U282" s="21">
        <f>IF(D282="","",VLOOKUP(D282,'HK1'!D282:AF351,18,0)+VLOOKUP(D282,'HK2'!D282:AF351,18,0))</f>
        <v>0</v>
      </c>
      <c r="V282" s="21">
        <f>IF(D282="","",VLOOKUP(D282,'HK1'!D282:AF351,19,0)+VLOOKUP(D282,'HK2'!D282:AF351,19,0))</f>
        <v>0</v>
      </c>
      <c r="W282" s="22">
        <f>IF(D282="","",VLOOKUP(D282,'HK1'!D282:AF351,20,0)+VLOOKUP(D282,'HK2'!D282:AF351,20,0))</f>
        <v>0</v>
      </c>
      <c r="X282" s="21">
        <f>IF(D282="","",VLOOKUP(D282,'HK1'!D282:AF351,21,0)+VLOOKUP(D282,'HK2'!D282:AF351,21,0))</f>
        <v>0</v>
      </c>
      <c r="Y282" s="21">
        <f>IF(D282="","",VLOOKUP(D282,'HK1'!D282:AF351,22,0)+VLOOKUP(D282,'HK2'!D282:AF351,22,0))</f>
        <v>0</v>
      </c>
      <c r="Z282" s="22">
        <f>IF(D282="","",VLOOKUP(D282,'HK1'!D282:AF351,23,0)+VLOOKUP(D282,'HK2'!D282:AF351,23,0))</f>
        <v>0</v>
      </c>
      <c r="AA282" s="21">
        <f>IF(D282="","",VLOOKUP(D282,'HK1'!D282:AF351,24,0)+VLOOKUP(D282,'HK2'!D282:AF351,24,0))</f>
        <v>0</v>
      </c>
      <c r="AB282" s="21">
        <f>IF(D282="","",VLOOKUP(D282,'HK1'!D282:AF351,25,0)+VLOOKUP(D282,'HK2'!D282:AF351,25,0))</f>
        <v>0</v>
      </c>
      <c r="AC282" s="22">
        <f>IF(D282="","",VLOOKUP(D282,'HK1'!D282:AF351,26,0)+VLOOKUP(D282,'HK2'!D282:AF351,26,0))</f>
        <v>0</v>
      </c>
      <c r="AD282" s="22">
        <f>IF(D282="","",VLOOKUP(D282,'HK1'!D282:AF351,27,0)+VLOOKUP(D282,'HK2'!D282:AF351,27,0))</f>
        <v>0</v>
      </c>
      <c r="AE282" s="22">
        <f>IF(D282="","",VLOOKUP(D282,'HK1'!D282:AF351,28,0)+VLOOKUP(D282,'HK2'!D282:AF351,28,0))</f>
        <v>0</v>
      </c>
      <c r="AF282" s="15">
        <f>IF(D282="","",VLOOKUP(D282,'HK1'!D282:AF351,29,0)+VLOOKUP(D282,'HK2'!D282:AF351,29,0))</f>
        <v>0</v>
      </c>
      <c r="AG282" s="16">
        <f t="shared" si="4"/>
        <v>0</v>
      </c>
    </row>
    <row r="283" spans="1:33" hidden="1">
      <c r="A283" s="8">
        <v>280</v>
      </c>
      <c r="B283" s="9">
        <v>1008015</v>
      </c>
      <c r="C283" s="9" t="s">
        <v>290</v>
      </c>
      <c r="D283" s="9" t="s">
        <v>322</v>
      </c>
      <c r="E283" s="10">
        <f>IF(D283="","",VLOOKUP(D283,'HK1'!D283:AF352,2,0)+VLOOKUP(D283,'HK2'!D283:AF352,2,0))</f>
        <v>0</v>
      </c>
      <c r="F283" s="11">
        <f>IF(D283="","",VLOOKUP(D283,'HK1'!D283:AF352,3,0)+VLOOKUP(D283,'HK2'!D283:AF352,3,0))</f>
        <v>0</v>
      </c>
      <c r="G283" s="11">
        <f>IF(D283="","",VLOOKUP(D283,'HK1'!D283:AF352,4,0)+VLOOKUP(D283,'HK2'!D283:AF352,4,0))</f>
        <v>0</v>
      </c>
      <c r="H283" s="11">
        <f>IF(D283="","",VLOOKUP(D283,'HK1'!D283:AF352,5,0)+VLOOKUP(D283,'HK2'!D283:AF352,5,0))</f>
        <v>0</v>
      </c>
      <c r="I283" s="12">
        <f>IF(D283="","",VLOOKUP(D283,'HK1'!D283:AF352,6,0)+VLOOKUP(D283,'HK2'!D283:AF352,6,0))</f>
        <v>0</v>
      </c>
      <c r="J283" s="21">
        <f>IF(D283="","",VLOOKUP(D283,'HK1'!D283:AF352,7,0)+VLOOKUP(D283,'HK2'!D283:AF352,7,0))</f>
        <v>0</v>
      </c>
      <c r="K283" s="21">
        <f>IF(D283="","",VLOOKUP(D283,'HK1'!D283:AF352,8,0)+VLOOKUP(D283,'HK2'!D283:AF352,8,0))</f>
        <v>0</v>
      </c>
      <c r="L283" s="21">
        <f>IF(D283="","",VLOOKUP(D283,'HK1'!D283:AF352,9,0)+VLOOKUP(D283,'HK2'!D283:AF352,9,0))</f>
        <v>0</v>
      </c>
      <c r="M283" s="21">
        <f>IF(D283="","",VLOOKUP(D283,'HK1'!D283:AF352,10,0)+VLOOKUP(D283,'HK2'!D283:AF352,10,0))</f>
        <v>0</v>
      </c>
      <c r="N283" s="14">
        <f>IF(D283="","",VLOOKUP(D283,'HK1'!D283:AF352,11,0)+VLOOKUP(D283,'HK2'!D283:AF352,11,0))</f>
        <v>0</v>
      </c>
      <c r="O283" s="21">
        <f>IF(D283="","",VLOOKUP(D283,'HK1'!D283:AF352,12,0)+VLOOKUP(D283,'HK2'!D283:AF352,12,0))</f>
        <v>0</v>
      </c>
      <c r="P283" s="21">
        <f>IF(D283="","",VLOOKUP(D283,'HK1'!D283:AF352,13,0)+VLOOKUP(D283,'HK2'!D283:AF352,13,0))</f>
        <v>0</v>
      </c>
      <c r="Q283" s="14">
        <f>IF(D283="","",VLOOKUP(D283,'HK1'!D283:AF352,14,0)+VLOOKUP(D283,'HK2'!D283:AF352,14,0))</f>
        <v>0</v>
      </c>
      <c r="R283" s="21">
        <f>IF(D283="","",VLOOKUP(D283,'HK1'!D283:AF352,15,0)+VLOOKUP(D283,'HK2'!D283:AF352,15,0))</f>
        <v>0</v>
      </c>
      <c r="S283" s="21">
        <f>IF(D283="","",VLOOKUP(D283,'HK1'!D283:AF352,16,0)+VLOOKUP(D283,'HK2'!D283:AF352,16,0))</f>
        <v>0</v>
      </c>
      <c r="T283" s="14">
        <f>IF(D283="","",VLOOKUP(D283,'HK1'!D283:AF352,17,0)+VLOOKUP(D283,'HK2'!D283:AF352,17,0))</f>
        <v>0</v>
      </c>
      <c r="U283" s="21">
        <f>IF(D283="","",VLOOKUP(D283,'HK1'!D283:AF352,18,0)+VLOOKUP(D283,'HK2'!D283:AF352,18,0))</f>
        <v>0</v>
      </c>
      <c r="V283" s="21">
        <f>IF(D283="","",VLOOKUP(D283,'HK1'!D283:AF352,19,0)+VLOOKUP(D283,'HK2'!D283:AF352,19,0))</f>
        <v>0</v>
      </c>
      <c r="W283" s="22">
        <f>IF(D283="","",VLOOKUP(D283,'HK1'!D283:AF352,20,0)+VLOOKUP(D283,'HK2'!D283:AF352,20,0))</f>
        <v>0</v>
      </c>
      <c r="X283" s="21">
        <f>IF(D283="","",VLOOKUP(D283,'HK1'!D283:AF352,21,0)+VLOOKUP(D283,'HK2'!D283:AF352,21,0))</f>
        <v>0</v>
      </c>
      <c r="Y283" s="21">
        <f>IF(D283="","",VLOOKUP(D283,'HK1'!D283:AF352,22,0)+VLOOKUP(D283,'HK2'!D283:AF352,22,0))</f>
        <v>0</v>
      </c>
      <c r="Z283" s="22">
        <f>IF(D283="","",VLOOKUP(D283,'HK1'!D283:AF352,23,0)+VLOOKUP(D283,'HK2'!D283:AF352,23,0))</f>
        <v>0</v>
      </c>
      <c r="AA283" s="21">
        <f>IF(D283="","",VLOOKUP(D283,'HK1'!D283:AF352,24,0)+VLOOKUP(D283,'HK2'!D283:AF352,24,0))</f>
        <v>0</v>
      </c>
      <c r="AB283" s="21">
        <f>IF(D283="","",VLOOKUP(D283,'HK1'!D283:AF352,25,0)+VLOOKUP(D283,'HK2'!D283:AF352,25,0))</f>
        <v>0</v>
      </c>
      <c r="AC283" s="22">
        <f>IF(D283="","",VLOOKUP(D283,'HK1'!D283:AF352,26,0)+VLOOKUP(D283,'HK2'!D283:AF352,26,0))</f>
        <v>0</v>
      </c>
      <c r="AD283" s="22">
        <f>IF(D283="","",VLOOKUP(D283,'HK1'!D283:AF352,27,0)+VLOOKUP(D283,'HK2'!D283:AF352,27,0))</f>
        <v>0</v>
      </c>
      <c r="AE283" s="22">
        <f>IF(D283="","",VLOOKUP(D283,'HK1'!D283:AF352,28,0)+VLOOKUP(D283,'HK2'!D283:AF352,28,0))</f>
        <v>0</v>
      </c>
      <c r="AF283" s="15">
        <f>IF(D283="","",VLOOKUP(D283,'HK1'!D283:AF352,29,0)+VLOOKUP(D283,'HK2'!D283:AF352,29,0))</f>
        <v>0</v>
      </c>
      <c r="AG283" s="16">
        <f t="shared" si="4"/>
        <v>0</v>
      </c>
    </row>
    <row r="284" spans="1:33" hidden="1">
      <c r="A284" s="8">
        <v>281</v>
      </c>
      <c r="B284" s="9">
        <v>1008021</v>
      </c>
      <c r="C284" s="9" t="s">
        <v>290</v>
      </c>
      <c r="D284" s="9" t="s">
        <v>323</v>
      </c>
      <c r="E284" s="10">
        <f>IF(D284="","",VLOOKUP(D284,'HK1'!D284:AF353,2,0)+VLOOKUP(D284,'HK2'!D284:AF353,2,0))</f>
        <v>0</v>
      </c>
      <c r="F284" s="11">
        <f>IF(D284="","",VLOOKUP(D284,'HK1'!D284:AF353,3,0)+VLOOKUP(D284,'HK2'!D284:AF353,3,0))</f>
        <v>0</v>
      </c>
      <c r="G284" s="11">
        <f>IF(D284="","",VLOOKUP(D284,'HK1'!D284:AF353,4,0)+VLOOKUP(D284,'HK2'!D284:AF353,4,0))</f>
        <v>0</v>
      </c>
      <c r="H284" s="11">
        <f>IF(D284="","",VLOOKUP(D284,'HK1'!D284:AF353,5,0)+VLOOKUP(D284,'HK2'!D284:AF353,5,0))</f>
        <v>0</v>
      </c>
      <c r="I284" s="12">
        <f>IF(D284="","",VLOOKUP(D284,'HK1'!D284:AF353,6,0)+VLOOKUP(D284,'HK2'!D284:AF353,6,0))</f>
        <v>0</v>
      </c>
      <c r="J284" s="21">
        <f>IF(D284="","",VLOOKUP(D284,'HK1'!D284:AF353,7,0)+VLOOKUP(D284,'HK2'!D284:AF353,7,0))</f>
        <v>0</v>
      </c>
      <c r="K284" s="21">
        <f>IF(D284="","",VLOOKUP(D284,'HK1'!D284:AF353,8,0)+VLOOKUP(D284,'HK2'!D284:AF353,8,0))</f>
        <v>0</v>
      </c>
      <c r="L284" s="21">
        <f>IF(D284="","",VLOOKUP(D284,'HK1'!D284:AF353,9,0)+VLOOKUP(D284,'HK2'!D284:AF353,9,0))</f>
        <v>0</v>
      </c>
      <c r="M284" s="21">
        <f>IF(D284="","",VLOOKUP(D284,'HK1'!D284:AF353,10,0)+VLOOKUP(D284,'HK2'!D284:AF353,10,0))</f>
        <v>0</v>
      </c>
      <c r="N284" s="14">
        <f>IF(D284="","",VLOOKUP(D284,'HK1'!D284:AF353,11,0)+VLOOKUP(D284,'HK2'!D284:AF353,11,0))</f>
        <v>0</v>
      </c>
      <c r="O284" s="21">
        <f>IF(D284="","",VLOOKUP(D284,'HK1'!D284:AF353,12,0)+VLOOKUP(D284,'HK2'!D284:AF353,12,0))</f>
        <v>0</v>
      </c>
      <c r="P284" s="21">
        <f>IF(D284="","",VLOOKUP(D284,'HK1'!D284:AF353,13,0)+VLOOKUP(D284,'HK2'!D284:AF353,13,0))</f>
        <v>0</v>
      </c>
      <c r="Q284" s="14">
        <f>IF(D284="","",VLOOKUP(D284,'HK1'!D284:AF353,14,0)+VLOOKUP(D284,'HK2'!D284:AF353,14,0))</f>
        <v>0</v>
      </c>
      <c r="R284" s="21">
        <f>IF(D284="","",VLOOKUP(D284,'HK1'!D284:AF353,15,0)+VLOOKUP(D284,'HK2'!D284:AF353,15,0))</f>
        <v>0</v>
      </c>
      <c r="S284" s="21">
        <f>IF(D284="","",VLOOKUP(D284,'HK1'!D284:AF353,16,0)+VLOOKUP(D284,'HK2'!D284:AF353,16,0))</f>
        <v>0</v>
      </c>
      <c r="T284" s="14">
        <f>IF(D284="","",VLOOKUP(D284,'HK1'!D284:AF353,17,0)+VLOOKUP(D284,'HK2'!D284:AF353,17,0))</f>
        <v>0</v>
      </c>
      <c r="U284" s="21">
        <f>IF(D284="","",VLOOKUP(D284,'HK1'!D284:AF353,18,0)+VLOOKUP(D284,'HK2'!D284:AF353,18,0))</f>
        <v>0</v>
      </c>
      <c r="V284" s="21">
        <f>IF(D284="","",VLOOKUP(D284,'HK1'!D284:AF353,19,0)+VLOOKUP(D284,'HK2'!D284:AF353,19,0))</f>
        <v>0</v>
      </c>
      <c r="W284" s="22">
        <f>IF(D284="","",VLOOKUP(D284,'HK1'!D284:AF353,20,0)+VLOOKUP(D284,'HK2'!D284:AF353,20,0))</f>
        <v>0</v>
      </c>
      <c r="X284" s="21">
        <f>IF(D284="","",VLOOKUP(D284,'HK1'!D284:AF353,21,0)+VLOOKUP(D284,'HK2'!D284:AF353,21,0))</f>
        <v>0</v>
      </c>
      <c r="Y284" s="21">
        <f>IF(D284="","",VLOOKUP(D284,'HK1'!D284:AF353,22,0)+VLOOKUP(D284,'HK2'!D284:AF353,22,0))</f>
        <v>0</v>
      </c>
      <c r="Z284" s="22">
        <f>IF(D284="","",VLOOKUP(D284,'HK1'!D284:AF353,23,0)+VLOOKUP(D284,'HK2'!D284:AF353,23,0))</f>
        <v>0</v>
      </c>
      <c r="AA284" s="21">
        <f>IF(D284="","",VLOOKUP(D284,'HK1'!D284:AF353,24,0)+VLOOKUP(D284,'HK2'!D284:AF353,24,0))</f>
        <v>0</v>
      </c>
      <c r="AB284" s="21">
        <f>IF(D284="","",VLOOKUP(D284,'HK1'!D284:AF353,25,0)+VLOOKUP(D284,'HK2'!D284:AF353,25,0))</f>
        <v>0</v>
      </c>
      <c r="AC284" s="22">
        <f>IF(D284="","",VLOOKUP(D284,'HK1'!D284:AF353,26,0)+VLOOKUP(D284,'HK2'!D284:AF353,26,0))</f>
        <v>0</v>
      </c>
      <c r="AD284" s="22">
        <f>IF(D284="","",VLOOKUP(D284,'HK1'!D284:AF353,27,0)+VLOOKUP(D284,'HK2'!D284:AF353,27,0))</f>
        <v>0</v>
      </c>
      <c r="AE284" s="22">
        <f>IF(D284="","",VLOOKUP(D284,'HK1'!D284:AF353,28,0)+VLOOKUP(D284,'HK2'!D284:AF353,28,0))</f>
        <v>0</v>
      </c>
      <c r="AF284" s="15">
        <f>IF(D284="","",VLOOKUP(D284,'HK1'!D284:AF353,29,0)+VLOOKUP(D284,'HK2'!D284:AF353,29,0))</f>
        <v>0</v>
      </c>
      <c r="AG284" s="16">
        <f t="shared" si="4"/>
        <v>0</v>
      </c>
    </row>
    <row r="285" spans="1:33" hidden="1">
      <c r="A285" s="8">
        <v>282</v>
      </c>
      <c r="B285" s="9">
        <v>1008017</v>
      </c>
      <c r="C285" s="9" t="s">
        <v>290</v>
      </c>
      <c r="D285" s="9" t="s">
        <v>324</v>
      </c>
      <c r="E285" s="10">
        <f>IF(D285="","",VLOOKUP(D285,'HK1'!D285:AF354,2,0)+VLOOKUP(D285,'HK2'!D285:AF354,2,0))</f>
        <v>0</v>
      </c>
      <c r="F285" s="11">
        <f>IF(D285="","",VLOOKUP(D285,'HK1'!D285:AF354,3,0)+VLOOKUP(D285,'HK2'!D285:AF354,3,0))</f>
        <v>0</v>
      </c>
      <c r="G285" s="11">
        <f>IF(D285="","",VLOOKUP(D285,'HK1'!D285:AF354,4,0)+VLOOKUP(D285,'HK2'!D285:AF354,4,0))</f>
        <v>0</v>
      </c>
      <c r="H285" s="11">
        <f>IF(D285="","",VLOOKUP(D285,'HK1'!D285:AF354,5,0)+VLOOKUP(D285,'HK2'!D285:AF354,5,0))</f>
        <v>0</v>
      </c>
      <c r="I285" s="12">
        <f>IF(D285="","",VLOOKUP(D285,'HK1'!D285:AF354,6,0)+VLOOKUP(D285,'HK2'!D285:AF354,6,0))</f>
        <v>0</v>
      </c>
      <c r="J285" s="21">
        <f>IF(D285="","",VLOOKUP(D285,'HK1'!D285:AF354,7,0)+VLOOKUP(D285,'HK2'!D285:AF354,7,0))</f>
        <v>0</v>
      </c>
      <c r="K285" s="21">
        <f>IF(D285="","",VLOOKUP(D285,'HK1'!D285:AF354,8,0)+VLOOKUP(D285,'HK2'!D285:AF354,8,0))</f>
        <v>0</v>
      </c>
      <c r="L285" s="21">
        <f>IF(D285="","",VLOOKUP(D285,'HK1'!D285:AF354,9,0)+VLOOKUP(D285,'HK2'!D285:AF354,9,0))</f>
        <v>0</v>
      </c>
      <c r="M285" s="21">
        <f>IF(D285="","",VLOOKUP(D285,'HK1'!D285:AF354,10,0)+VLOOKUP(D285,'HK2'!D285:AF354,10,0))</f>
        <v>0</v>
      </c>
      <c r="N285" s="14">
        <f>IF(D285="","",VLOOKUP(D285,'HK1'!D285:AF354,11,0)+VLOOKUP(D285,'HK2'!D285:AF354,11,0))</f>
        <v>0</v>
      </c>
      <c r="O285" s="21">
        <f>IF(D285="","",VLOOKUP(D285,'HK1'!D285:AF354,12,0)+VLOOKUP(D285,'HK2'!D285:AF354,12,0))</f>
        <v>0</v>
      </c>
      <c r="P285" s="21">
        <f>IF(D285="","",VLOOKUP(D285,'HK1'!D285:AF354,13,0)+VLOOKUP(D285,'HK2'!D285:AF354,13,0))</f>
        <v>0</v>
      </c>
      <c r="Q285" s="14">
        <f>IF(D285="","",VLOOKUP(D285,'HK1'!D285:AF354,14,0)+VLOOKUP(D285,'HK2'!D285:AF354,14,0))</f>
        <v>0</v>
      </c>
      <c r="R285" s="21">
        <f>IF(D285="","",VLOOKUP(D285,'HK1'!D285:AF354,15,0)+VLOOKUP(D285,'HK2'!D285:AF354,15,0))</f>
        <v>0</v>
      </c>
      <c r="S285" s="21">
        <f>IF(D285="","",VLOOKUP(D285,'HK1'!D285:AF354,16,0)+VLOOKUP(D285,'HK2'!D285:AF354,16,0))</f>
        <v>0</v>
      </c>
      <c r="T285" s="14">
        <f>IF(D285="","",VLOOKUP(D285,'HK1'!D285:AF354,17,0)+VLOOKUP(D285,'HK2'!D285:AF354,17,0))</f>
        <v>0</v>
      </c>
      <c r="U285" s="21">
        <f>IF(D285="","",VLOOKUP(D285,'HK1'!D285:AF354,18,0)+VLOOKUP(D285,'HK2'!D285:AF354,18,0))</f>
        <v>0</v>
      </c>
      <c r="V285" s="21">
        <f>IF(D285="","",VLOOKUP(D285,'HK1'!D285:AF354,19,0)+VLOOKUP(D285,'HK2'!D285:AF354,19,0))</f>
        <v>0</v>
      </c>
      <c r="W285" s="22">
        <f>IF(D285="","",VLOOKUP(D285,'HK1'!D285:AF354,20,0)+VLOOKUP(D285,'HK2'!D285:AF354,20,0))</f>
        <v>0</v>
      </c>
      <c r="X285" s="21">
        <f>IF(D285="","",VLOOKUP(D285,'HK1'!D285:AF354,21,0)+VLOOKUP(D285,'HK2'!D285:AF354,21,0))</f>
        <v>0</v>
      </c>
      <c r="Y285" s="21">
        <f>IF(D285="","",VLOOKUP(D285,'HK1'!D285:AF354,22,0)+VLOOKUP(D285,'HK2'!D285:AF354,22,0))</f>
        <v>0</v>
      </c>
      <c r="Z285" s="22">
        <f>IF(D285="","",VLOOKUP(D285,'HK1'!D285:AF354,23,0)+VLOOKUP(D285,'HK2'!D285:AF354,23,0))</f>
        <v>0</v>
      </c>
      <c r="AA285" s="21">
        <f>IF(D285="","",VLOOKUP(D285,'HK1'!D285:AF354,24,0)+VLOOKUP(D285,'HK2'!D285:AF354,24,0))</f>
        <v>0</v>
      </c>
      <c r="AB285" s="21">
        <f>IF(D285="","",VLOOKUP(D285,'HK1'!D285:AF354,25,0)+VLOOKUP(D285,'HK2'!D285:AF354,25,0))</f>
        <v>0</v>
      </c>
      <c r="AC285" s="22">
        <f>IF(D285="","",VLOOKUP(D285,'HK1'!D285:AF354,26,0)+VLOOKUP(D285,'HK2'!D285:AF354,26,0))</f>
        <v>0</v>
      </c>
      <c r="AD285" s="22">
        <f>IF(D285="","",VLOOKUP(D285,'HK1'!D285:AF354,27,0)+VLOOKUP(D285,'HK2'!D285:AF354,27,0))</f>
        <v>0</v>
      </c>
      <c r="AE285" s="22">
        <f>IF(D285="","",VLOOKUP(D285,'HK1'!D285:AF354,28,0)+VLOOKUP(D285,'HK2'!D285:AF354,28,0))</f>
        <v>0</v>
      </c>
      <c r="AF285" s="15">
        <f>IF(D285="","",VLOOKUP(D285,'HK1'!D285:AF354,29,0)+VLOOKUP(D285,'HK2'!D285:AF354,29,0))</f>
        <v>0</v>
      </c>
      <c r="AG285" s="16">
        <f t="shared" si="4"/>
        <v>0</v>
      </c>
    </row>
    <row r="286" spans="1:33" hidden="1">
      <c r="A286" s="8">
        <v>283</v>
      </c>
      <c r="B286" s="9">
        <v>1008003</v>
      </c>
      <c r="C286" s="9" t="s">
        <v>290</v>
      </c>
      <c r="D286" s="9" t="s">
        <v>325</v>
      </c>
      <c r="E286" s="10">
        <f>IF(D286="","",VLOOKUP(D286,'HK1'!D286:AF355,2,0)+VLOOKUP(D286,'HK2'!D286:AF355,2,0))</f>
        <v>0</v>
      </c>
      <c r="F286" s="11">
        <f>IF(D286="","",VLOOKUP(D286,'HK1'!D286:AF355,3,0)+VLOOKUP(D286,'HK2'!D286:AF355,3,0))</f>
        <v>0</v>
      </c>
      <c r="G286" s="11">
        <f>IF(D286="","",VLOOKUP(D286,'HK1'!D286:AF355,4,0)+VLOOKUP(D286,'HK2'!D286:AF355,4,0))</f>
        <v>0</v>
      </c>
      <c r="H286" s="11">
        <f>IF(D286="","",VLOOKUP(D286,'HK1'!D286:AF355,5,0)+VLOOKUP(D286,'HK2'!D286:AF355,5,0))</f>
        <v>0</v>
      </c>
      <c r="I286" s="12">
        <f>IF(D286="","",VLOOKUP(D286,'HK1'!D286:AF355,6,0)+VLOOKUP(D286,'HK2'!D286:AF355,6,0))</f>
        <v>0</v>
      </c>
      <c r="J286" s="21">
        <f>IF(D286="","",VLOOKUP(D286,'HK1'!D286:AF355,7,0)+VLOOKUP(D286,'HK2'!D286:AF355,7,0))</f>
        <v>0</v>
      </c>
      <c r="K286" s="21">
        <f>IF(D286="","",VLOOKUP(D286,'HK1'!D286:AF355,8,0)+VLOOKUP(D286,'HK2'!D286:AF355,8,0))</f>
        <v>0</v>
      </c>
      <c r="L286" s="21">
        <f>IF(D286="","",VLOOKUP(D286,'HK1'!D286:AF355,9,0)+VLOOKUP(D286,'HK2'!D286:AF355,9,0))</f>
        <v>0</v>
      </c>
      <c r="M286" s="21">
        <f>IF(D286="","",VLOOKUP(D286,'HK1'!D286:AF355,10,0)+VLOOKUP(D286,'HK2'!D286:AF355,10,0))</f>
        <v>0</v>
      </c>
      <c r="N286" s="14">
        <f>IF(D286="","",VLOOKUP(D286,'HK1'!D286:AF355,11,0)+VLOOKUP(D286,'HK2'!D286:AF355,11,0))</f>
        <v>0</v>
      </c>
      <c r="O286" s="21">
        <f>IF(D286="","",VLOOKUP(D286,'HK1'!D286:AF355,12,0)+VLOOKUP(D286,'HK2'!D286:AF355,12,0))</f>
        <v>0</v>
      </c>
      <c r="P286" s="21">
        <f>IF(D286="","",VLOOKUP(D286,'HK1'!D286:AF355,13,0)+VLOOKUP(D286,'HK2'!D286:AF355,13,0))</f>
        <v>0</v>
      </c>
      <c r="Q286" s="14">
        <f>IF(D286="","",VLOOKUP(D286,'HK1'!D286:AF355,14,0)+VLOOKUP(D286,'HK2'!D286:AF355,14,0))</f>
        <v>0</v>
      </c>
      <c r="R286" s="21">
        <f>IF(D286="","",VLOOKUP(D286,'HK1'!D286:AF355,15,0)+VLOOKUP(D286,'HK2'!D286:AF355,15,0))</f>
        <v>0</v>
      </c>
      <c r="S286" s="21">
        <f>IF(D286="","",VLOOKUP(D286,'HK1'!D286:AF355,16,0)+VLOOKUP(D286,'HK2'!D286:AF355,16,0))</f>
        <v>0</v>
      </c>
      <c r="T286" s="14">
        <f>IF(D286="","",VLOOKUP(D286,'HK1'!D286:AF355,17,0)+VLOOKUP(D286,'HK2'!D286:AF355,17,0))</f>
        <v>0</v>
      </c>
      <c r="U286" s="21">
        <f>IF(D286="","",VLOOKUP(D286,'HK1'!D286:AF355,18,0)+VLOOKUP(D286,'HK2'!D286:AF355,18,0))</f>
        <v>0</v>
      </c>
      <c r="V286" s="21">
        <f>IF(D286="","",VLOOKUP(D286,'HK1'!D286:AF355,19,0)+VLOOKUP(D286,'HK2'!D286:AF355,19,0))</f>
        <v>0</v>
      </c>
      <c r="W286" s="22">
        <f>IF(D286="","",VLOOKUP(D286,'HK1'!D286:AF355,20,0)+VLOOKUP(D286,'HK2'!D286:AF355,20,0))</f>
        <v>0</v>
      </c>
      <c r="X286" s="21">
        <f>IF(D286="","",VLOOKUP(D286,'HK1'!D286:AF355,21,0)+VLOOKUP(D286,'HK2'!D286:AF355,21,0))</f>
        <v>0</v>
      </c>
      <c r="Y286" s="21">
        <f>IF(D286="","",VLOOKUP(D286,'HK1'!D286:AF355,22,0)+VLOOKUP(D286,'HK2'!D286:AF355,22,0))</f>
        <v>0</v>
      </c>
      <c r="Z286" s="22">
        <f>IF(D286="","",VLOOKUP(D286,'HK1'!D286:AF355,23,0)+VLOOKUP(D286,'HK2'!D286:AF355,23,0))</f>
        <v>0</v>
      </c>
      <c r="AA286" s="21">
        <f>IF(D286="","",VLOOKUP(D286,'HK1'!D286:AF355,24,0)+VLOOKUP(D286,'HK2'!D286:AF355,24,0))</f>
        <v>0</v>
      </c>
      <c r="AB286" s="21">
        <f>IF(D286="","",VLOOKUP(D286,'HK1'!D286:AF355,25,0)+VLOOKUP(D286,'HK2'!D286:AF355,25,0))</f>
        <v>0</v>
      </c>
      <c r="AC286" s="22">
        <f>IF(D286="","",VLOOKUP(D286,'HK1'!D286:AF355,26,0)+VLOOKUP(D286,'HK2'!D286:AF355,26,0))</f>
        <v>0</v>
      </c>
      <c r="AD286" s="22">
        <f>IF(D286="","",VLOOKUP(D286,'HK1'!D286:AF355,27,0)+VLOOKUP(D286,'HK2'!D286:AF355,27,0))</f>
        <v>0</v>
      </c>
      <c r="AE286" s="22">
        <f>IF(D286="","",VLOOKUP(D286,'HK1'!D286:AF355,28,0)+VLOOKUP(D286,'HK2'!D286:AF355,28,0))</f>
        <v>0</v>
      </c>
      <c r="AF286" s="15">
        <f>IF(D286="","",VLOOKUP(D286,'HK1'!D286:AF355,29,0)+VLOOKUP(D286,'HK2'!D286:AF355,29,0))</f>
        <v>0</v>
      </c>
      <c r="AG286" s="16">
        <f t="shared" si="4"/>
        <v>0</v>
      </c>
    </row>
    <row r="287" spans="1:33" hidden="1">
      <c r="A287" s="8">
        <v>284</v>
      </c>
      <c r="B287" s="9">
        <v>1008034</v>
      </c>
      <c r="C287" s="9" t="s">
        <v>290</v>
      </c>
      <c r="D287" s="9" t="s">
        <v>326</v>
      </c>
      <c r="E287" s="10">
        <f>IF(D287="","",VLOOKUP(D287,'HK1'!D287:AF356,2,0)+VLOOKUP(D287,'HK2'!D287:AF356,2,0))</f>
        <v>0</v>
      </c>
      <c r="F287" s="11">
        <f>IF(D287="","",VLOOKUP(D287,'HK1'!D287:AF356,3,0)+VLOOKUP(D287,'HK2'!D287:AF356,3,0))</f>
        <v>0</v>
      </c>
      <c r="G287" s="11">
        <f>IF(D287="","",VLOOKUP(D287,'HK1'!D287:AF356,4,0)+VLOOKUP(D287,'HK2'!D287:AF356,4,0))</f>
        <v>0</v>
      </c>
      <c r="H287" s="11">
        <f>IF(D287="","",VLOOKUP(D287,'HK1'!D287:AF356,5,0)+VLOOKUP(D287,'HK2'!D287:AF356,5,0))</f>
        <v>0</v>
      </c>
      <c r="I287" s="12">
        <f>IF(D287="","",VLOOKUP(D287,'HK1'!D287:AF356,6,0)+VLOOKUP(D287,'HK2'!D287:AF356,6,0))</f>
        <v>0</v>
      </c>
      <c r="J287" s="21">
        <f>IF(D287="","",VLOOKUP(D287,'HK1'!D287:AF356,7,0)+VLOOKUP(D287,'HK2'!D287:AF356,7,0))</f>
        <v>0</v>
      </c>
      <c r="K287" s="21">
        <f>IF(D287="","",VLOOKUP(D287,'HK1'!D287:AF356,8,0)+VLOOKUP(D287,'HK2'!D287:AF356,8,0))</f>
        <v>0</v>
      </c>
      <c r="L287" s="21">
        <f>IF(D287="","",VLOOKUP(D287,'HK1'!D287:AF356,9,0)+VLOOKUP(D287,'HK2'!D287:AF356,9,0))</f>
        <v>0</v>
      </c>
      <c r="M287" s="21">
        <f>IF(D287="","",VLOOKUP(D287,'HK1'!D287:AF356,10,0)+VLOOKUP(D287,'HK2'!D287:AF356,10,0))</f>
        <v>0</v>
      </c>
      <c r="N287" s="14">
        <f>IF(D287="","",VLOOKUP(D287,'HK1'!D287:AF356,11,0)+VLOOKUP(D287,'HK2'!D287:AF356,11,0))</f>
        <v>0</v>
      </c>
      <c r="O287" s="21">
        <f>IF(D287="","",VLOOKUP(D287,'HK1'!D287:AF356,12,0)+VLOOKUP(D287,'HK2'!D287:AF356,12,0))</f>
        <v>0</v>
      </c>
      <c r="P287" s="21">
        <f>IF(D287="","",VLOOKUP(D287,'HK1'!D287:AF356,13,0)+VLOOKUP(D287,'HK2'!D287:AF356,13,0))</f>
        <v>0</v>
      </c>
      <c r="Q287" s="14">
        <f>IF(D287="","",VLOOKUP(D287,'HK1'!D287:AF356,14,0)+VLOOKUP(D287,'HK2'!D287:AF356,14,0))</f>
        <v>0</v>
      </c>
      <c r="R287" s="21">
        <f>IF(D287="","",VLOOKUP(D287,'HK1'!D287:AF356,15,0)+VLOOKUP(D287,'HK2'!D287:AF356,15,0))</f>
        <v>0</v>
      </c>
      <c r="S287" s="21">
        <f>IF(D287="","",VLOOKUP(D287,'HK1'!D287:AF356,16,0)+VLOOKUP(D287,'HK2'!D287:AF356,16,0))</f>
        <v>0</v>
      </c>
      <c r="T287" s="14">
        <f>IF(D287="","",VLOOKUP(D287,'HK1'!D287:AF356,17,0)+VLOOKUP(D287,'HK2'!D287:AF356,17,0))</f>
        <v>0</v>
      </c>
      <c r="U287" s="21">
        <f>IF(D287="","",VLOOKUP(D287,'HK1'!D287:AF356,18,0)+VLOOKUP(D287,'HK2'!D287:AF356,18,0))</f>
        <v>0</v>
      </c>
      <c r="V287" s="21">
        <f>IF(D287="","",VLOOKUP(D287,'HK1'!D287:AF356,19,0)+VLOOKUP(D287,'HK2'!D287:AF356,19,0))</f>
        <v>0</v>
      </c>
      <c r="W287" s="22">
        <f>IF(D287="","",VLOOKUP(D287,'HK1'!D287:AF356,20,0)+VLOOKUP(D287,'HK2'!D287:AF356,20,0))</f>
        <v>0</v>
      </c>
      <c r="X287" s="21">
        <f>IF(D287="","",VLOOKUP(D287,'HK1'!D287:AF356,21,0)+VLOOKUP(D287,'HK2'!D287:AF356,21,0))</f>
        <v>0</v>
      </c>
      <c r="Y287" s="21">
        <f>IF(D287="","",VLOOKUP(D287,'HK1'!D287:AF356,22,0)+VLOOKUP(D287,'HK2'!D287:AF356,22,0))</f>
        <v>0</v>
      </c>
      <c r="Z287" s="22">
        <f>IF(D287="","",VLOOKUP(D287,'HK1'!D287:AF356,23,0)+VLOOKUP(D287,'HK2'!D287:AF356,23,0))</f>
        <v>0</v>
      </c>
      <c r="AA287" s="21">
        <f>IF(D287="","",VLOOKUP(D287,'HK1'!D287:AF356,24,0)+VLOOKUP(D287,'HK2'!D287:AF356,24,0))</f>
        <v>0</v>
      </c>
      <c r="AB287" s="21">
        <f>IF(D287="","",VLOOKUP(D287,'HK1'!D287:AF356,25,0)+VLOOKUP(D287,'HK2'!D287:AF356,25,0))</f>
        <v>0</v>
      </c>
      <c r="AC287" s="22">
        <f>IF(D287="","",VLOOKUP(D287,'HK1'!D287:AF356,26,0)+VLOOKUP(D287,'HK2'!D287:AF356,26,0))</f>
        <v>0</v>
      </c>
      <c r="AD287" s="22">
        <f>IF(D287="","",VLOOKUP(D287,'HK1'!D287:AF356,27,0)+VLOOKUP(D287,'HK2'!D287:AF356,27,0))</f>
        <v>0</v>
      </c>
      <c r="AE287" s="22">
        <f>IF(D287="","",VLOOKUP(D287,'HK1'!D287:AF356,28,0)+VLOOKUP(D287,'HK2'!D287:AF356,28,0))</f>
        <v>0</v>
      </c>
      <c r="AF287" s="15">
        <f>IF(D287="","",VLOOKUP(D287,'HK1'!D287:AF356,29,0)+VLOOKUP(D287,'HK2'!D287:AF356,29,0))</f>
        <v>0</v>
      </c>
      <c r="AG287" s="16">
        <f t="shared" si="4"/>
        <v>0</v>
      </c>
    </row>
    <row r="288" spans="1:33" hidden="1">
      <c r="A288" s="8">
        <v>285</v>
      </c>
      <c r="B288" s="9">
        <v>1008006</v>
      </c>
      <c r="C288" s="9" t="s">
        <v>290</v>
      </c>
      <c r="D288" s="9" t="s">
        <v>327</v>
      </c>
      <c r="E288" s="10">
        <f>IF(D288="","",VLOOKUP(D288,'HK1'!D288:AF357,2,0)+VLOOKUP(D288,'HK2'!D288:AF357,2,0))</f>
        <v>0</v>
      </c>
      <c r="F288" s="11">
        <f>IF(D288="","",VLOOKUP(D288,'HK1'!D288:AF357,3,0)+VLOOKUP(D288,'HK2'!D288:AF357,3,0))</f>
        <v>0</v>
      </c>
      <c r="G288" s="11">
        <f>IF(D288="","",VLOOKUP(D288,'HK1'!D288:AF357,4,0)+VLOOKUP(D288,'HK2'!D288:AF357,4,0))</f>
        <v>0</v>
      </c>
      <c r="H288" s="11">
        <f>IF(D288="","",VLOOKUP(D288,'HK1'!D288:AF357,5,0)+VLOOKUP(D288,'HK2'!D288:AF357,5,0))</f>
        <v>0</v>
      </c>
      <c r="I288" s="12">
        <f>IF(D288="","",VLOOKUP(D288,'HK1'!D288:AF357,6,0)+VLOOKUP(D288,'HK2'!D288:AF357,6,0))</f>
        <v>0</v>
      </c>
      <c r="J288" s="21">
        <f>IF(D288="","",VLOOKUP(D288,'HK1'!D288:AF357,7,0)+VLOOKUP(D288,'HK2'!D288:AF357,7,0))</f>
        <v>0</v>
      </c>
      <c r="K288" s="21">
        <f>IF(D288="","",VLOOKUP(D288,'HK1'!D288:AF357,8,0)+VLOOKUP(D288,'HK2'!D288:AF357,8,0))</f>
        <v>0</v>
      </c>
      <c r="L288" s="21">
        <f>IF(D288="","",VLOOKUP(D288,'HK1'!D288:AF357,9,0)+VLOOKUP(D288,'HK2'!D288:AF357,9,0))</f>
        <v>0</v>
      </c>
      <c r="M288" s="21">
        <f>IF(D288="","",VLOOKUP(D288,'HK1'!D288:AF357,10,0)+VLOOKUP(D288,'HK2'!D288:AF357,10,0))</f>
        <v>0</v>
      </c>
      <c r="N288" s="14">
        <f>IF(D288="","",VLOOKUP(D288,'HK1'!D288:AF357,11,0)+VLOOKUP(D288,'HK2'!D288:AF357,11,0))</f>
        <v>0</v>
      </c>
      <c r="O288" s="21">
        <f>IF(D288="","",VLOOKUP(D288,'HK1'!D288:AF357,12,0)+VLOOKUP(D288,'HK2'!D288:AF357,12,0))</f>
        <v>0</v>
      </c>
      <c r="P288" s="21">
        <f>IF(D288="","",VLOOKUP(D288,'HK1'!D288:AF357,13,0)+VLOOKUP(D288,'HK2'!D288:AF357,13,0))</f>
        <v>0</v>
      </c>
      <c r="Q288" s="14">
        <f>IF(D288="","",VLOOKUP(D288,'HK1'!D288:AF357,14,0)+VLOOKUP(D288,'HK2'!D288:AF357,14,0))</f>
        <v>0</v>
      </c>
      <c r="R288" s="21">
        <f>IF(D288="","",VLOOKUP(D288,'HK1'!D288:AF357,15,0)+VLOOKUP(D288,'HK2'!D288:AF357,15,0))</f>
        <v>0</v>
      </c>
      <c r="S288" s="21">
        <f>IF(D288="","",VLOOKUP(D288,'HK1'!D288:AF357,16,0)+VLOOKUP(D288,'HK2'!D288:AF357,16,0))</f>
        <v>0</v>
      </c>
      <c r="T288" s="14">
        <f>IF(D288="","",VLOOKUP(D288,'HK1'!D288:AF357,17,0)+VLOOKUP(D288,'HK2'!D288:AF357,17,0))</f>
        <v>0</v>
      </c>
      <c r="U288" s="21">
        <f>IF(D288="","",VLOOKUP(D288,'HK1'!D288:AF357,18,0)+VLOOKUP(D288,'HK2'!D288:AF357,18,0))</f>
        <v>0</v>
      </c>
      <c r="V288" s="21">
        <f>IF(D288="","",VLOOKUP(D288,'HK1'!D288:AF357,19,0)+VLOOKUP(D288,'HK2'!D288:AF357,19,0))</f>
        <v>0</v>
      </c>
      <c r="W288" s="22">
        <f>IF(D288="","",VLOOKUP(D288,'HK1'!D288:AF357,20,0)+VLOOKUP(D288,'HK2'!D288:AF357,20,0))</f>
        <v>0</v>
      </c>
      <c r="X288" s="21">
        <f>IF(D288="","",VLOOKUP(D288,'HK1'!D288:AF357,21,0)+VLOOKUP(D288,'HK2'!D288:AF357,21,0))</f>
        <v>0</v>
      </c>
      <c r="Y288" s="21">
        <f>IF(D288="","",VLOOKUP(D288,'HK1'!D288:AF357,22,0)+VLOOKUP(D288,'HK2'!D288:AF357,22,0))</f>
        <v>0</v>
      </c>
      <c r="Z288" s="22">
        <f>IF(D288="","",VLOOKUP(D288,'HK1'!D288:AF357,23,0)+VLOOKUP(D288,'HK2'!D288:AF357,23,0))</f>
        <v>0</v>
      </c>
      <c r="AA288" s="21">
        <f>IF(D288="","",VLOOKUP(D288,'HK1'!D288:AF357,24,0)+VLOOKUP(D288,'HK2'!D288:AF357,24,0))</f>
        <v>0</v>
      </c>
      <c r="AB288" s="21">
        <f>IF(D288="","",VLOOKUP(D288,'HK1'!D288:AF357,25,0)+VLOOKUP(D288,'HK2'!D288:AF357,25,0))</f>
        <v>0</v>
      </c>
      <c r="AC288" s="22">
        <f>IF(D288="","",VLOOKUP(D288,'HK1'!D288:AF357,26,0)+VLOOKUP(D288,'HK2'!D288:AF357,26,0))</f>
        <v>0</v>
      </c>
      <c r="AD288" s="22">
        <f>IF(D288="","",VLOOKUP(D288,'HK1'!D288:AF357,27,0)+VLOOKUP(D288,'HK2'!D288:AF357,27,0))</f>
        <v>0</v>
      </c>
      <c r="AE288" s="22">
        <f>IF(D288="","",VLOOKUP(D288,'HK1'!D288:AF357,28,0)+VLOOKUP(D288,'HK2'!D288:AF357,28,0))</f>
        <v>0</v>
      </c>
      <c r="AF288" s="15">
        <f>IF(D288="","",VLOOKUP(D288,'HK1'!D288:AF357,29,0)+VLOOKUP(D288,'HK2'!D288:AF357,29,0))</f>
        <v>0</v>
      </c>
      <c r="AG288" s="16">
        <f t="shared" si="4"/>
        <v>0</v>
      </c>
    </row>
    <row r="289" spans="1:33" hidden="1">
      <c r="A289" s="8">
        <v>286</v>
      </c>
      <c r="B289" s="9">
        <v>1009006</v>
      </c>
      <c r="C289" s="9" t="s">
        <v>328</v>
      </c>
      <c r="D289" s="9" t="s">
        <v>329</v>
      </c>
      <c r="E289" s="10">
        <f>IF(D289="","",VLOOKUP(D289,'HK1'!D289:AF358,2,0)+VLOOKUP(D289,'HK2'!D289:AF358,2,0))</f>
        <v>0</v>
      </c>
      <c r="F289" s="11">
        <f>IF(D289="","",VLOOKUP(D289,'HK1'!D289:AF358,3,0)+VLOOKUP(D289,'HK2'!D289:AF358,3,0))</f>
        <v>0</v>
      </c>
      <c r="G289" s="11">
        <f>IF(D289="","",VLOOKUP(D289,'HK1'!D289:AF358,4,0)+VLOOKUP(D289,'HK2'!D289:AF358,4,0))</f>
        <v>0</v>
      </c>
      <c r="H289" s="11">
        <f>IF(D289="","",VLOOKUP(D289,'HK1'!D289:AF358,5,0)+VLOOKUP(D289,'HK2'!D289:AF358,5,0))</f>
        <v>0</v>
      </c>
      <c r="I289" s="12">
        <f>IF(D289="","",VLOOKUP(D289,'HK1'!D289:AF358,6,0)+VLOOKUP(D289,'HK2'!D289:AF358,6,0))</f>
        <v>0</v>
      </c>
      <c r="J289" s="21">
        <f>IF(D289="","",VLOOKUP(D289,'HK1'!D289:AF358,7,0)+VLOOKUP(D289,'HK2'!D289:AF358,7,0))</f>
        <v>0</v>
      </c>
      <c r="K289" s="21">
        <f>IF(D289="","",VLOOKUP(D289,'HK1'!D289:AF358,8,0)+VLOOKUP(D289,'HK2'!D289:AF358,8,0))</f>
        <v>0</v>
      </c>
      <c r="L289" s="21">
        <f>IF(D289="","",VLOOKUP(D289,'HK1'!D289:AF358,9,0)+VLOOKUP(D289,'HK2'!D289:AF358,9,0))</f>
        <v>0</v>
      </c>
      <c r="M289" s="21">
        <f>IF(D289="","",VLOOKUP(D289,'HK1'!D289:AF358,10,0)+VLOOKUP(D289,'HK2'!D289:AF358,10,0))</f>
        <v>0</v>
      </c>
      <c r="N289" s="14">
        <f>IF(D289="","",VLOOKUP(D289,'HK1'!D289:AF358,11,0)+VLOOKUP(D289,'HK2'!D289:AF358,11,0))</f>
        <v>0</v>
      </c>
      <c r="O289" s="21">
        <f>IF(D289="","",VLOOKUP(D289,'HK1'!D289:AF358,12,0)+VLOOKUP(D289,'HK2'!D289:AF358,12,0))</f>
        <v>0</v>
      </c>
      <c r="P289" s="21">
        <f>IF(D289="","",VLOOKUP(D289,'HK1'!D289:AF358,13,0)+VLOOKUP(D289,'HK2'!D289:AF358,13,0))</f>
        <v>0</v>
      </c>
      <c r="Q289" s="14">
        <f>IF(D289="","",VLOOKUP(D289,'HK1'!D289:AF358,14,0)+VLOOKUP(D289,'HK2'!D289:AF358,14,0))</f>
        <v>0</v>
      </c>
      <c r="R289" s="21">
        <f>IF(D289="","",VLOOKUP(D289,'HK1'!D289:AF358,15,0)+VLOOKUP(D289,'HK2'!D289:AF358,15,0))</f>
        <v>0</v>
      </c>
      <c r="S289" s="21">
        <f>IF(D289="","",VLOOKUP(D289,'HK1'!D289:AF358,16,0)+VLOOKUP(D289,'HK2'!D289:AF358,16,0))</f>
        <v>0</v>
      </c>
      <c r="T289" s="14">
        <f>IF(D289="","",VLOOKUP(D289,'HK1'!D289:AF358,17,0)+VLOOKUP(D289,'HK2'!D289:AF358,17,0))</f>
        <v>0</v>
      </c>
      <c r="U289" s="21">
        <f>IF(D289="","",VLOOKUP(D289,'HK1'!D289:AF358,18,0)+VLOOKUP(D289,'HK2'!D289:AF358,18,0))</f>
        <v>0</v>
      </c>
      <c r="V289" s="21">
        <f>IF(D289="","",VLOOKUP(D289,'HK1'!D289:AF358,19,0)+VLOOKUP(D289,'HK2'!D289:AF358,19,0))</f>
        <v>0</v>
      </c>
      <c r="W289" s="22">
        <f>IF(D289="","",VLOOKUP(D289,'HK1'!D289:AF358,20,0)+VLOOKUP(D289,'HK2'!D289:AF358,20,0))</f>
        <v>0</v>
      </c>
      <c r="X289" s="21">
        <f>IF(D289="","",VLOOKUP(D289,'HK1'!D289:AF358,21,0)+VLOOKUP(D289,'HK2'!D289:AF358,21,0))</f>
        <v>0</v>
      </c>
      <c r="Y289" s="21">
        <f>IF(D289="","",VLOOKUP(D289,'HK1'!D289:AF358,22,0)+VLOOKUP(D289,'HK2'!D289:AF358,22,0))</f>
        <v>0</v>
      </c>
      <c r="Z289" s="22">
        <f>IF(D289="","",VLOOKUP(D289,'HK1'!D289:AF358,23,0)+VLOOKUP(D289,'HK2'!D289:AF358,23,0))</f>
        <v>0</v>
      </c>
      <c r="AA289" s="21">
        <f>IF(D289="","",VLOOKUP(D289,'HK1'!D289:AF358,24,0)+VLOOKUP(D289,'HK2'!D289:AF358,24,0))</f>
        <v>0</v>
      </c>
      <c r="AB289" s="21">
        <f>IF(D289="","",VLOOKUP(D289,'HK1'!D289:AF358,25,0)+VLOOKUP(D289,'HK2'!D289:AF358,25,0))</f>
        <v>0</v>
      </c>
      <c r="AC289" s="22">
        <f>IF(D289="","",VLOOKUP(D289,'HK1'!D289:AF358,26,0)+VLOOKUP(D289,'HK2'!D289:AF358,26,0))</f>
        <v>0</v>
      </c>
      <c r="AD289" s="22">
        <f>IF(D289="","",VLOOKUP(D289,'HK1'!D289:AF358,27,0)+VLOOKUP(D289,'HK2'!D289:AF358,27,0))</f>
        <v>0</v>
      </c>
      <c r="AE289" s="22">
        <f>IF(D289="","",VLOOKUP(D289,'HK1'!D289:AF358,28,0)+VLOOKUP(D289,'HK2'!D289:AF358,28,0))</f>
        <v>0</v>
      </c>
      <c r="AF289" s="15">
        <f>IF(D289="","",VLOOKUP(D289,'HK1'!D289:AF358,29,0)+VLOOKUP(D289,'HK2'!D289:AF358,29,0))</f>
        <v>0</v>
      </c>
      <c r="AG289" s="16">
        <f t="shared" si="4"/>
        <v>0</v>
      </c>
    </row>
    <row r="290" spans="1:33" hidden="1">
      <c r="A290" s="8">
        <v>287</v>
      </c>
      <c r="B290" s="9">
        <v>1009007</v>
      </c>
      <c r="C290" s="9" t="s">
        <v>328</v>
      </c>
      <c r="D290" s="9" t="s">
        <v>330</v>
      </c>
      <c r="E290" s="10">
        <f>IF(D290="","",VLOOKUP(D290,'HK1'!D290:AF359,2,0)+VLOOKUP(D290,'HK2'!D290:AF359,2,0))</f>
        <v>0</v>
      </c>
      <c r="F290" s="11">
        <f>IF(D290="","",VLOOKUP(D290,'HK1'!D290:AF359,3,0)+VLOOKUP(D290,'HK2'!D290:AF359,3,0))</f>
        <v>0</v>
      </c>
      <c r="G290" s="11">
        <f>IF(D290="","",VLOOKUP(D290,'HK1'!D290:AF359,4,0)+VLOOKUP(D290,'HK2'!D290:AF359,4,0))</f>
        <v>0</v>
      </c>
      <c r="H290" s="11">
        <f>IF(D290="","",VLOOKUP(D290,'HK1'!D290:AF359,5,0)+VLOOKUP(D290,'HK2'!D290:AF359,5,0))</f>
        <v>0</v>
      </c>
      <c r="I290" s="12">
        <f>IF(D290="","",VLOOKUP(D290,'HK1'!D290:AF359,6,0)+VLOOKUP(D290,'HK2'!D290:AF359,6,0))</f>
        <v>0</v>
      </c>
      <c r="J290" s="21">
        <f>IF(D290="","",VLOOKUP(D290,'HK1'!D290:AF359,7,0)+VLOOKUP(D290,'HK2'!D290:AF359,7,0))</f>
        <v>0</v>
      </c>
      <c r="K290" s="21">
        <f>IF(D290="","",VLOOKUP(D290,'HK1'!D290:AF359,8,0)+VLOOKUP(D290,'HK2'!D290:AF359,8,0))</f>
        <v>0</v>
      </c>
      <c r="L290" s="21">
        <f>IF(D290="","",VLOOKUP(D290,'HK1'!D290:AF359,9,0)+VLOOKUP(D290,'HK2'!D290:AF359,9,0))</f>
        <v>0</v>
      </c>
      <c r="M290" s="21">
        <f>IF(D290="","",VLOOKUP(D290,'HK1'!D290:AF359,10,0)+VLOOKUP(D290,'HK2'!D290:AF359,10,0))</f>
        <v>0</v>
      </c>
      <c r="N290" s="14">
        <f>IF(D290="","",VLOOKUP(D290,'HK1'!D290:AF359,11,0)+VLOOKUP(D290,'HK2'!D290:AF359,11,0))</f>
        <v>0</v>
      </c>
      <c r="O290" s="21">
        <f>IF(D290="","",VLOOKUP(D290,'HK1'!D290:AF359,12,0)+VLOOKUP(D290,'HK2'!D290:AF359,12,0))</f>
        <v>0</v>
      </c>
      <c r="P290" s="21">
        <f>IF(D290="","",VLOOKUP(D290,'HK1'!D290:AF359,13,0)+VLOOKUP(D290,'HK2'!D290:AF359,13,0))</f>
        <v>0</v>
      </c>
      <c r="Q290" s="14">
        <f>IF(D290="","",VLOOKUP(D290,'HK1'!D290:AF359,14,0)+VLOOKUP(D290,'HK2'!D290:AF359,14,0))</f>
        <v>0</v>
      </c>
      <c r="R290" s="21">
        <f>IF(D290="","",VLOOKUP(D290,'HK1'!D290:AF359,15,0)+VLOOKUP(D290,'HK2'!D290:AF359,15,0))</f>
        <v>0</v>
      </c>
      <c r="S290" s="21">
        <f>IF(D290="","",VLOOKUP(D290,'HK1'!D290:AF359,16,0)+VLOOKUP(D290,'HK2'!D290:AF359,16,0))</f>
        <v>0</v>
      </c>
      <c r="T290" s="14">
        <f>IF(D290="","",VLOOKUP(D290,'HK1'!D290:AF359,17,0)+VLOOKUP(D290,'HK2'!D290:AF359,17,0))</f>
        <v>0</v>
      </c>
      <c r="U290" s="21">
        <f>IF(D290="","",VLOOKUP(D290,'HK1'!D290:AF359,18,0)+VLOOKUP(D290,'HK2'!D290:AF359,18,0))</f>
        <v>0</v>
      </c>
      <c r="V290" s="21">
        <f>IF(D290="","",VLOOKUP(D290,'HK1'!D290:AF359,19,0)+VLOOKUP(D290,'HK2'!D290:AF359,19,0))</f>
        <v>0</v>
      </c>
      <c r="W290" s="22">
        <f>IF(D290="","",VLOOKUP(D290,'HK1'!D290:AF359,20,0)+VLOOKUP(D290,'HK2'!D290:AF359,20,0))</f>
        <v>0</v>
      </c>
      <c r="X290" s="21">
        <f>IF(D290="","",VLOOKUP(D290,'HK1'!D290:AF359,21,0)+VLOOKUP(D290,'HK2'!D290:AF359,21,0))</f>
        <v>0</v>
      </c>
      <c r="Y290" s="21">
        <f>IF(D290="","",VLOOKUP(D290,'HK1'!D290:AF359,22,0)+VLOOKUP(D290,'HK2'!D290:AF359,22,0))</f>
        <v>0</v>
      </c>
      <c r="Z290" s="22">
        <f>IF(D290="","",VLOOKUP(D290,'HK1'!D290:AF359,23,0)+VLOOKUP(D290,'HK2'!D290:AF359,23,0))</f>
        <v>0</v>
      </c>
      <c r="AA290" s="21">
        <f>IF(D290="","",VLOOKUP(D290,'HK1'!D290:AF359,24,0)+VLOOKUP(D290,'HK2'!D290:AF359,24,0))</f>
        <v>0</v>
      </c>
      <c r="AB290" s="21">
        <f>IF(D290="","",VLOOKUP(D290,'HK1'!D290:AF359,25,0)+VLOOKUP(D290,'HK2'!D290:AF359,25,0))</f>
        <v>0</v>
      </c>
      <c r="AC290" s="22">
        <f>IF(D290="","",VLOOKUP(D290,'HK1'!D290:AF359,26,0)+VLOOKUP(D290,'HK2'!D290:AF359,26,0))</f>
        <v>0</v>
      </c>
      <c r="AD290" s="22">
        <f>IF(D290="","",VLOOKUP(D290,'HK1'!D290:AF359,27,0)+VLOOKUP(D290,'HK2'!D290:AF359,27,0))</f>
        <v>0</v>
      </c>
      <c r="AE290" s="22">
        <f>IF(D290="","",VLOOKUP(D290,'HK1'!D290:AF359,28,0)+VLOOKUP(D290,'HK2'!D290:AF359,28,0))</f>
        <v>0</v>
      </c>
      <c r="AF290" s="15">
        <f>IF(D290="","",VLOOKUP(D290,'HK1'!D290:AF359,29,0)+VLOOKUP(D290,'HK2'!D290:AF359,29,0))</f>
        <v>0</v>
      </c>
      <c r="AG290" s="16">
        <f t="shared" si="4"/>
        <v>0</v>
      </c>
    </row>
    <row r="291" spans="1:33" hidden="1">
      <c r="A291" s="8">
        <v>288</v>
      </c>
      <c r="B291" s="9">
        <v>1009015</v>
      </c>
      <c r="C291" s="9" t="s">
        <v>328</v>
      </c>
      <c r="D291" s="9" t="s">
        <v>331</v>
      </c>
      <c r="E291" s="10">
        <f>IF(D291="","",VLOOKUP(D291,'HK1'!D291:AF360,2,0)+VLOOKUP(D291,'HK2'!D291:AF360,2,0))</f>
        <v>0</v>
      </c>
      <c r="F291" s="11">
        <f>IF(D291="","",VLOOKUP(D291,'HK1'!D291:AF360,3,0)+VLOOKUP(D291,'HK2'!D291:AF360,3,0))</f>
        <v>0</v>
      </c>
      <c r="G291" s="11">
        <f>IF(D291="","",VLOOKUP(D291,'HK1'!D291:AF360,4,0)+VLOOKUP(D291,'HK2'!D291:AF360,4,0))</f>
        <v>0</v>
      </c>
      <c r="H291" s="11">
        <f>IF(D291="","",VLOOKUP(D291,'HK1'!D291:AF360,5,0)+VLOOKUP(D291,'HK2'!D291:AF360,5,0))</f>
        <v>0</v>
      </c>
      <c r="I291" s="12">
        <f>IF(D291="","",VLOOKUP(D291,'HK1'!D291:AF360,6,0)+VLOOKUP(D291,'HK2'!D291:AF360,6,0))</f>
        <v>0</v>
      </c>
      <c r="J291" s="21">
        <f>IF(D291="","",VLOOKUP(D291,'HK1'!D291:AF360,7,0)+VLOOKUP(D291,'HK2'!D291:AF360,7,0))</f>
        <v>0</v>
      </c>
      <c r="K291" s="21">
        <f>IF(D291="","",VLOOKUP(D291,'HK1'!D291:AF360,8,0)+VLOOKUP(D291,'HK2'!D291:AF360,8,0))</f>
        <v>0</v>
      </c>
      <c r="L291" s="21">
        <f>IF(D291="","",VLOOKUP(D291,'HK1'!D291:AF360,9,0)+VLOOKUP(D291,'HK2'!D291:AF360,9,0))</f>
        <v>0</v>
      </c>
      <c r="M291" s="21">
        <f>IF(D291="","",VLOOKUP(D291,'HK1'!D291:AF360,10,0)+VLOOKUP(D291,'HK2'!D291:AF360,10,0))</f>
        <v>0</v>
      </c>
      <c r="N291" s="14">
        <f>IF(D291="","",VLOOKUP(D291,'HK1'!D291:AF360,11,0)+VLOOKUP(D291,'HK2'!D291:AF360,11,0))</f>
        <v>0</v>
      </c>
      <c r="O291" s="21">
        <f>IF(D291="","",VLOOKUP(D291,'HK1'!D291:AF360,12,0)+VLOOKUP(D291,'HK2'!D291:AF360,12,0))</f>
        <v>0</v>
      </c>
      <c r="P291" s="21">
        <f>IF(D291="","",VLOOKUP(D291,'HK1'!D291:AF360,13,0)+VLOOKUP(D291,'HK2'!D291:AF360,13,0))</f>
        <v>0</v>
      </c>
      <c r="Q291" s="14">
        <f>IF(D291="","",VLOOKUP(D291,'HK1'!D291:AF360,14,0)+VLOOKUP(D291,'HK2'!D291:AF360,14,0))</f>
        <v>0</v>
      </c>
      <c r="R291" s="21">
        <f>IF(D291="","",VLOOKUP(D291,'HK1'!D291:AF360,15,0)+VLOOKUP(D291,'HK2'!D291:AF360,15,0))</f>
        <v>0</v>
      </c>
      <c r="S291" s="21">
        <f>IF(D291="","",VLOOKUP(D291,'HK1'!D291:AF360,16,0)+VLOOKUP(D291,'HK2'!D291:AF360,16,0))</f>
        <v>0</v>
      </c>
      <c r="T291" s="14">
        <f>IF(D291="","",VLOOKUP(D291,'HK1'!D291:AF360,17,0)+VLOOKUP(D291,'HK2'!D291:AF360,17,0))</f>
        <v>0</v>
      </c>
      <c r="U291" s="21">
        <f>IF(D291="","",VLOOKUP(D291,'HK1'!D291:AF360,18,0)+VLOOKUP(D291,'HK2'!D291:AF360,18,0))</f>
        <v>0</v>
      </c>
      <c r="V291" s="21">
        <f>IF(D291="","",VLOOKUP(D291,'HK1'!D291:AF360,19,0)+VLOOKUP(D291,'HK2'!D291:AF360,19,0))</f>
        <v>0</v>
      </c>
      <c r="W291" s="22">
        <f>IF(D291="","",VLOOKUP(D291,'HK1'!D291:AF360,20,0)+VLOOKUP(D291,'HK2'!D291:AF360,20,0))</f>
        <v>0</v>
      </c>
      <c r="X291" s="21">
        <f>IF(D291="","",VLOOKUP(D291,'HK1'!D291:AF360,21,0)+VLOOKUP(D291,'HK2'!D291:AF360,21,0))</f>
        <v>0</v>
      </c>
      <c r="Y291" s="21">
        <f>IF(D291="","",VLOOKUP(D291,'HK1'!D291:AF360,22,0)+VLOOKUP(D291,'HK2'!D291:AF360,22,0))</f>
        <v>0</v>
      </c>
      <c r="Z291" s="22">
        <f>IF(D291="","",VLOOKUP(D291,'HK1'!D291:AF360,23,0)+VLOOKUP(D291,'HK2'!D291:AF360,23,0))</f>
        <v>0</v>
      </c>
      <c r="AA291" s="21">
        <f>IF(D291="","",VLOOKUP(D291,'HK1'!D291:AF360,24,0)+VLOOKUP(D291,'HK2'!D291:AF360,24,0))</f>
        <v>0</v>
      </c>
      <c r="AB291" s="21">
        <f>IF(D291="","",VLOOKUP(D291,'HK1'!D291:AF360,25,0)+VLOOKUP(D291,'HK2'!D291:AF360,25,0))</f>
        <v>0</v>
      </c>
      <c r="AC291" s="22">
        <f>IF(D291="","",VLOOKUP(D291,'HK1'!D291:AF360,26,0)+VLOOKUP(D291,'HK2'!D291:AF360,26,0))</f>
        <v>0</v>
      </c>
      <c r="AD291" s="22">
        <f>IF(D291="","",VLOOKUP(D291,'HK1'!D291:AF360,27,0)+VLOOKUP(D291,'HK2'!D291:AF360,27,0))</f>
        <v>0</v>
      </c>
      <c r="AE291" s="22">
        <f>IF(D291="","",VLOOKUP(D291,'HK1'!D291:AF360,28,0)+VLOOKUP(D291,'HK2'!D291:AF360,28,0))</f>
        <v>0</v>
      </c>
      <c r="AF291" s="15">
        <f>IF(D291="","",VLOOKUP(D291,'HK1'!D291:AF360,29,0)+VLOOKUP(D291,'HK2'!D291:AF360,29,0))</f>
        <v>0</v>
      </c>
      <c r="AG291" s="16">
        <f t="shared" si="4"/>
        <v>0</v>
      </c>
    </row>
    <row r="292" spans="1:33" hidden="1">
      <c r="A292" s="8">
        <v>289</v>
      </c>
      <c r="B292" s="9">
        <v>1009002</v>
      </c>
      <c r="C292" s="9" t="s">
        <v>328</v>
      </c>
      <c r="D292" s="9" t="s">
        <v>332</v>
      </c>
      <c r="E292" s="10">
        <f>IF(D292="","",VLOOKUP(D292,'HK1'!D292:AF361,2,0)+VLOOKUP(D292,'HK2'!D292:AF361,2,0))</f>
        <v>0</v>
      </c>
      <c r="F292" s="11">
        <f>IF(D292="","",VLOOKUP(D292,'HK1'!D292:AF361,3,0)+VLOOKUP(D292,'HK2'!D292:AF361,3,0))</f>
        <v>0</v>
      </c>
      <c r="G292" s="11">
        <f>IF(D292="","",VLOOKUP(D292,'HK1'!D292:AF361,4,0)+VLOOKUP(D292,'HK2'!D292:AF361,4,0))</f>
        <v>0</v>
      </c>
      <c r="H292" s="11">
        <f>IF(D292="","",VLOOKUP(D292,'HK1'!D292:AF361,5,0)+VLOOKUP(D292,'HK2'!D292:AF361,5,0))</f>
        <v>0</v>
      </c>
      <c r="I292" s="12">
        <f>IF(D292="","",VLOOKUP(D292,'HK1'!D292:AF361,6,0)+VLOOKUP(D292,'HK2'!D292:AF361,6,0))</f>
        <v>0</v>
      </c>
      <c r="J292" s="21">
        <f>IF(D292="","",VLOOKUP(D292,'HK1'!D292:AF361,7,0)+VLOOKUP(D292,'HK2'!D292:AF361,7,0))</f>
        <v>0</v>
      </c>
      <c r="K292" s="21">
        <f>IF(D292="","",VLOOKUP(D292,'HK1'!D292:AF361,8,0)+VLOOKUP(D292,'HK2'!D292:AF361,8,0))</f>
        <v>0</v>
      </c>
      <c r="L292" s="21">
        <f>IF(D292="","",VLOOKUP(D292,'HK1'!D292:AF361,9,0)+VLOOKUP(D292,'HK2'!D292:AF361,9,0))</f>
        <v>0</v>
      </c>
      <c r="M292" s="21">
        <f>IF(D292="","",VLOOKUP(D292,'HK1'!D292:AF361,10,0)+VLOOKUP(D292,'HK2'!D292:AF361,10,0))</f>
        <v>0</v>
      </c>
      <c r="N292" s="14">
        <f>IF(D292="","",VLOOKUP(D292,'HK1'!D292:AF361,11,0)+VLOOKUP(D292,'HK2'!D292:AF361,11,0))</f>
        <v>0</v>
      </c>
      <c r="O292" s="21">
        <f>IF(D292="","",VLOOKUP(D292,'HK1'!D292:AF361,12,0)+VLOOKUP(D292,'HK2'!D292:AF361,12,0))</f>
        <v>0</v>
      </c>
      <c r="P292" s="21">
        <f>IF(D292="","",VLOOKUP(D292,'HK1'!D292:AF361,13,0)+VLOOKUP(D292,'HK2'!D292:AF361,13,0))</f>
        <v>0</v>
      </c>
      <c r="Q292" s="14">
        <f>IF(D292="","",VLOOKUP(D292,'HK1'!D292:AF361,14,0)+VLOOKUP(D292,'HK2'!D292:AF361,14,0))</f>
        <v>0</v>
      </c>
      <c r="R292" s="21">
        <f>IF(D292="","",VLOOKUP(D292,'HK1'!D292:AF361,15,0)+VLOOKUP(D292,'HK2'!D292:AF361,15,0))</f>
        <v>0</v>
      </c>
      <c r="S292" s="21">
        <f>IF(D292="","",VLOOKUP(D292,'HK1'!D292:AF361,16,0)+VLOOKUP(D292,'HK2'!D292:AF361,16,0))</f>
        <v>0</v>
      </c>
      <c r="T292" s="14">
        <f>IF(D292="","",VLOOKUP(D292,'HK1'!D292:AF361,17,0)+VLOOKUP(D292,'HK2'!D292:AF361,17,0))</f>
        <v>0</v>
      </c>
      <c r="U292" s="21">
        <f>IF(D292="","",VLOOKUP(D292,'HK1'!D292:AF361,18,0)+VLOOKUP(D292,'HK2'!D292:AF361,18,0))</f>
        <v>0</v>
      </c>
      <c r="V292" s="21">
        <f>IF(D292="","",VLOOKUP(D292,'HK1'!D292:AF361,19,0)+VLOOKUP(D292,'HK2'!D292:AF361,19,0))</f>
        <v>0</v>
      </c>
      <c r="W292" s="22">
        <f>IF(D292="","",VLOOKUP(D292,'HK1'!D292:AF361,20,0)+VLOOKUP(D292,'HK2'!D292:AF361,20,0))</f>
        <v>0</v>
      </c>
      <c r="X292" s="21">
        <f>IF(D292="","",VLOOKUP(D292,'HK1'!D292:AF361,21,0)+VLOOKUP(D292,'HK2'!D292:AF361,21,0))</f>
        <v>0</v>
      </c>
      <c r="Y292" s="21">
        <f>IF(D292="","",VLOOKUP(D292,'HK1'!D292:AF361,22,0)+VLOOKUP(D292,'HK2'!D292:AF361,22,0))</f>
        <v>0</v>
      </c>
      <c r="Z292" s="22">
        <f>IF(D292="","",VLOOKUP(D292,'HK1'!D292:AF361,23,0)+VLOOKUP(D292,'HK2'!D292:AF361,23,0))</f>
        <v>0</v>
      </c>
      <c r="AA292" s="21">
        <f>IF(D292="","",VLOOKUP(D292,'HK1'!D292:AF361,24,0)+VLOOKUP(D292,'HK2'!D292:AF361,24,0))</f>
        <v>0</v>
      </c>
      <c r="AB292" s="21">
        <f>IF(D292="","",VLOOKUP(D292,'HK1'!D292:AF361,25,0)+VLOOKUP(D292,'HK2'!D292:AF361,25,0))</f>
        <v>0</v>
      </c>
      <c r="AC292" s="22">
        <f>IF(D292="","",VLOOKUP(D292,'HK1'!D292:AF361,26,0)+VLOOKUP(D292,'HK2'!D292:AF361,26,0))</f>
        <v>0</v>
      </c>
      <c r="AD292" s="22">
        <f>IF(D292="","",VLOOKUP(D292,'HK1'!D292:AF361,27,0)+VLOOKUP(D292,'HK2'!D292:AF361,27,0))</f>
        <v>0</v>
      </c>
      <c r="AE292" s="22">
        <f>IF(D292="","",VLOOKUP(D292,'HK1'!D292:AF361,28,0)+VLOOKUP(D292,'HK2'!D292:AF361,28,0))</f>
        <v>0</v>
      </c>
      <c r="AF292" s="15">
        <f>IF(D292="","",VLOOKUP(D292,'HK1'!D292:AF361,29,0)+VLOOKUP(D292,'HK2'!D292:AF361,29,0))</f>
        <v>0</v>
      </c>
      <c r="AG292" s="16">
        <f t="shared" si="4"/>
        <v>0</v>
      </c>
    </row>
    <row r="293" spans="1:33">
      <c r="A293" s="8">
        <v>290</v>
      </c>
      <c r="B293" s="9">
        <v>1023003</v>
      </c>
      <c r="C293" s="9" t="s">
        <v>328</v>
      </c>
      <c r="D293" s="9" t="s">
        <v>333</v>
      </c>
      <c r="E293" s="10">
        <f>IF(D293="","",VLOOKUP(D293,'HK1'!D293:AF362,2,0)+VLOOKUP(D293,'HK2'!D293:AF362,2,0))</f>
        <v>0</v>
      </c>
      <c r="F293" s="11">
        <f>IF(D293="","",VLOOKUP(D293,'HK1'!D293:AF362,3,0)+VLOOKUP(D293,'HK2'!D293:AF362,3,0))</f>
        <v>0</v>
      </c>
      <c r="G293" s="11">
        <f>IF(D293="","",VLOOKUP(D293,'HK1'!D293:AF362,4,0)+VLOOKUP(D293,'HK2'!D293:AF362,4,0))</f>
        <v>0</v>
      </c>
      <c r="H293" s="11">
        <f>IF(D293="","",VLOOKUP(D293,'HK1'!D293:AF362,5,0)+VLOOKUP(D293,'HK2'!D293:AF362,5,0))</f>
        <v>0</v>
      </c>
      <c r="I293" s="12">
        <f>IF(D293="","",VLOOKUP(D293,'HK1'!D293:AF362,6,0)+VLOOKUP(D293,'HK2'!D293:AF362,6,0))</f>
        <v>0</v>
      </c>
      <c r="J293" s="21">
        <f>IF(D293="","",VLOOKUP(D293,'HK1'!D293:AF362,7,0)+VLOOKUP(D293,'HK2'!D293:AF362,7,0))</f>
        <v>0</v>
      </c>
      <c r="K293" s="21">
        <f>IF(D293="","",VLOOKUP(D293,'HK1'!D293:AF362,8,0)+VLOOKUP(D293,'HK2'!D293:AF362,8,0))</f>
        <v>0</v>
      </c>
      <c r="L293" s="21">
        <f>IF(D293="","",VLOOKUP(D293,'HK1'!D293:AF362,9,0)+VLOOKUP(D293,'HK2'!D293:AF362,9,0))</f>
        <v>0</v>
      </c>
      <c r="M293" s="21">
        <f>IF(D293="","",VLOOKUP(D293,'HK1'!D293:AF362,10,0)+VLOOKUP(D293,'HK2'!D293:AF362,10,0))</f>
        <v>0</v>
      </c>
      <c r="N293" s="14">
        <f>IF(D293="","",VLOOKUP(D293,'HK1'!D293:AF362,11,0)+VLOOKUP(D293,'HK2'!D293:AF362,11,0))</f>
        <v>0</v>
      </c>
      <c r="O293" s="21">
        <f>IF(D293="","",VLOOKUP(D293,'HK1'!D293:AF362,12,0)+VLOOKUP(D293,'HK2'!D293:AF362,12,0))</f>
        <v>0</v>
      </c>
      <c r="P293" s="21">
        <f>IF(D293="","",VLOOKUP(D293,'HK1'!D293:AF362,13,0)+VLOOKUP(D293,'HK2'!D293:AF362,13,0))</f>
        <v>0</v>
      </c>
      <c r="Q293" s="14">
        <f>IF(D293="","",VLOOKUP(D293,'HK1'!D293:AF362,14,0)+VLOOKUP(D293,'HK2'!D293:AF362,14,0))</f>
        <v>0</v>
      </c>
      <c r="R293" s="21">
        <f>IF(D293="","",VLOOKUP(D293,'HK1'!D293:AF362,15,0)+VLOOKUP(D293,'HK2'!D293:AF362,15,0))</f>
        <v>74</v>
      </c>
      <c r="S293" s="21">
        <f>IF(D293="","",VLOOKUP(D293,'HK1'!D293:AF362,16,0)+VLOOKUP(D293,'HK2'!D293:AF362,16,0))</f>
        <v>0</v>
      </c>
      <c r="T293" s="14">
        <f>IF(D293="","",VLOOKUP(D293,'HK1'!D293:AF362,17,0)+VLOOKUP(D293,'HK2'!D293:AF362,17,0))</f>
        <v>3.7</v>
      </c>
      <c r="U293" s="21">
        <f>IF(D293="","",VLOOKUP(D293,'HK1'!D293:AF362,18,0)+VLOOKUP(D293,'HK2'!D293:AF362,18,0))</f>
        <v>0</v>
      </c>
      <c r="V293" s="21">
        <f>IF(D293="","",VLOOKUP(D293,'HK1'!D293:AF362,19,0)+VLOOKUP(D293,'HK2'!D293:AF362,19,0))</f>
        <v>0</v>
      </c>
      <c r="W293" s="22">
        <f>IF(D293="","",VLOOKUP(D293,'HK1'!D293:AF362,20,0)+VLOOKUP(D293,'HK2'!D293:AF362,20,0))</f>
        <v>0</v>
      </c>
      <c r="X293" s="21">
        <f>IF(D293="","",VLOOKUP(D293,'HK1'!D293:AF362,21,0)+VLOOKUP(D293,'HK2'!D293:AF362,21,0))</f>
        <v>0</v>
      </c>
      <c r="Y293" s="21">
        <f>IF(D293="","",VLOOKUP(D293,'HK1'!D293:AF362,22,0)+VLOOKUP(D293,'HK2'!D293:AF362,22,0))</f>
        <v>0</v>
      </c>
      <c r="Z293" s="22">
        <f>IF(D293="","",VLOOKUP(D293,'HK1'!D293:AF362,23,0)+VLOOKUP(D293,'HK2'!D293:AF362,23,0))</f>
        <v>0</v>
      </c>
      <c r="AA293" s="21">
        <f>IF(D293="","",VLOOKUP(D293,'HK1'!D293:AF362,24,0)+VLOOKUP(D293,'HK2'!D293:AF362,24,0))</f>
        <v>0</v>
      </c>
      <c r="AB293" s="21">
        <f>IF(D293="","",VLOOKUP(D293,'HK1'!D293:AF362,25,0)+VLOOKUP(D293,'HK2'!D293:AF362,25,0))</f>
        <v>0</v>
      </c>
      <c r="AC293" s="22">
        <f>IF(D293="","",VLOOKUP(D293,'HK1'!D293:AF362,26,0)+VLOOKUP(D293,'HK2'!D293:AF362,26,0))</f>
        <v>0</v>
      </c>
      <c r="AD293" s="22">
        <f>IF(D293="","",VLOOKUP(D293,'HK1'!D293:AF362,27,0)+VLOOKUP(D293,'HK2'!D293:AF362,27,0))</f>
        <v>0</v>
      </c>
      <c r="AE293" s="22">
        <f>IF(D293="","",VLOOKUP(D293,'HK1'!D293:AF362,28,0)+VLOOKUP(D293,'HK2'!D293:AF362,28,0))</f>
        <v>0</v>
      </c>
      <c r="AF293" s="15">
        <f>IF(D293="","",VLOOKUP(D293,'HK1'!D293:AF362,29,0)+VLOOKUP(D293,'HK2'!D293:AF362,29,0))</f>
        <v>3.7</v>
      </c>
      <c r="AG293" s="16">
        <f t="shared" si="4"/>
        <v>12.3</v>
      </c>
    </row>
    <row r="294" spans="1:33">
      <c r="A294" s="8">
        <v>291</v>
      </c>
      <c r="B294" s="9">
        <v>1009001</v>
      </c>
      <c r="C294" s="9" t="s">
        <v>328</v>
      </c>
      <c r="D294" s="9" t="s">
        <v>334</v>
      </c>
      <c r="E294" s="10">
        <f>IF(D294="","",VLOOKUP(D294,'HK1'!D294:AF363,2,0)+VLOOKUP(D294,'HK2'!D294:AF363,2,0))</f>
        <v>0</v>
      </c>
      <c r="F294" s="11">
        <f>IF(D294="","",VLOOKUP(D294,'HK1'!D294:AF363,3,0)+VLOOKUP(D294,'HK2'!D294:AF363,3,0))</f>
        <v>0</v>
      </c>
      <c r="G294" s="11">
        <f>IF(D294="","",VLOOKUP(D294,'HK1'!D294:AF363,4,0)+VLOOKUP(D294,'HK2'!D294:AF363,4,0))</f>
        <v>0</v>
      </c>
      <c r="H294" s="11">
        <f>IF(D294="","",VLOOKUP(D294,'HK1'!D294:AF363,5,0)+VLOOKUP(D294,'HK2'!D294:AF363,5,0))</f>
        <v>0</v>
      </c>
      <c r="I294" s="12">
        <f>IF(D294="","",VLOOKUP(D294,'HK1'!D294:AF363,6,0)+VLOOKUP(D294,'HK2'!D294:AF363,6,0))</f>
        <v>0</v>
      </c>
      <c r="J294" s="21">
        <f>IF(D294="","",VLOOKUP(D294,'HK1'!D294:AF363,7,0)+VLOOKUP(D294,'HK2'!D294:AF363,7,0))</f>
        <v>0</v>
      </c>
      <c r="K294" s="21">
        <f>IF(D294="","",VLOOKUP(D294,'HK1'!D294:AF363,8,0)+VLOOKUP(D294,'HK2'!D294:AF363,8,0))</f>
        <v>0</v>
      </c>
      <c r="L294" s="21">
        <f>IF(D294="","",VLOOKUP(D294,'HK1'!D294:AF363,9,0)+VLOOKUP(D294,'HK2'!D294:AF363,9,0))</f>
        <v>0</v>
      </c>
      <c r="M294" s="21">
        <f>IF(D294="","",VLOOKUP(D294,'HK1'!D294:AF363,10,0)+VLOOKUP(D294,'HK2'!D294:AF363,10,0))</f>
        <v>0</v>
      </c>
      <c r="N294" s="14">
        <f>IF(D294="","",VLOOKUP(D294,'HK1'!D294:AF363,11,0)+VLOOKUP(D294,'HK2'!D294:AF363,11,0))</f>
        <v>0</v>
      </c>
      <c r="O294" s="21">
        <f>IF(D294="","",VLOOKUP(D294,'HK1'!D294:AF363,12,0)+VLOOKUP(D294,'HK2'!D294:AF363,12,0))</f>
        <v>0</v>
      </c>
      <c r="P294" s="21">
        <f>IF(D294="","",VLOOKUP(D294,'HK1'!D294:AF363,13,0)+VLOOKUP(D294,'HK2'!D294:AF363,13,0))</f>
        <v>0</v>
      </c>
      <c r="Q294" s="14">
        <f>IF(D294="","",VLOOKUP(D294,'HK1'!D294:AF363,14,0)+VLOOKUP(D294,'HK2'!D294:AF363,14,0))</f>
        <v>0</v>
      </c>
      <c r="R294" s="21">
        <f>IF(D294="","",VLOOKUP(D294,'HK1'!D294:AF363,15,0)+VLOOKUP(D294,'HK2'!D294:AF363,15,0))</f>
        <v>133</v>
      </c>
      <c r="S294" s="21">
        <f>IF(D294="","",VLOOKUP(D294,'HK1'!D294:AF363,16,0)+VLOOKUP(D294,'HK2'!D294:AF363,16,0))</f>
        <v>0</v>
      </c>
      <c r="T294" s="14">
        <f>IF(D294="","",VLOOKUP(D294,'HK1'!D294:AF363,17,0)+VLOOKUP(D294,'HK2'!D294:AF363,17,0))</f>
        <v>6.65</v>
      </c>
      <c r="U294" s="21">
        <f>IF(D294="","",VLOOKUP(D294,'HK1'!D294:AF363,18,0)+VLOOKUP(D294,'HK2'!D294:AF363,18,0))</f>
        <v>0</v>
      </c>
      <c r="V294" s="21">
        <f>IF(D294="","",VLOOKUP(D294,'HK1'!D294:AF363,19,0)+VLOOKUP(D294,'HK2'!D294:AF363,19,0))</f>
        <v>0</v>
      </c>
      <c r="W294" s="22">
        <f>IF(D294="","",VLOOKUP(D294,'HK1'!D294:AF363,20,0)+VLOOKUP(D294,'HK2'!D294:AF363,20,0))</f>
        <v>0</v>
      </c>
      <c r="X294" s="21">
        <f>IF(D294="","",VLOOKUP(D294,'HK1'!D294:AF363,21,0)+VLOOKUP(D294,'HK2'!D294:AF363,21,0))</f>
        <v>0</v>
      </c>
      <c r="Y294" s="21">
        <f>IF(D294="","",VLOOKUP(D294,'HK1'!D294:AF363,22,0)+VLOOKUP(D294,'HK2'!D294:AF363,22,0))</f>
        <v>0</v>
      </c>
      <c r="Z294" s="22">
        <f>IF(D294="","",VLOOKUP(D294,'HK1'!D294:AF363,23,0)+VLOOKUP(D294,'HK2'!D294:AF363,23,0))</f>
        <v>0</v>
      </c>
      <c r="AA294" s="21">
        <f>IF(D294="","",VLOOKUP(D294,'HK1'!D294:AF363,24,0)+VLOOKUP(D294,'HK2'!D294:AF363,24,0))</f>
        <v>0</v>
      </c>
      <c r="AB294" s="21">
        <f>IF(D294="","",VLOOKUP(D294,'HK1'!D294:AF363,25,0)+VLOOKUP(D294,'HK2'!D294:AF363,25,0))</f>
        <v>0</v>
      </c>
      <c r="AC294" s="22">
        <f>IF(D294="","",VLOOKUP(D294,'HK1'!D294:AF363,26,0)+VLOOKUP(D294,'HK2'!D294:AF363,26,0))</f>
        <v>0</v>
      </c>
      <c r="AD294" s="22">
        <f>IF(D294="","",VLOOKUP(D294,'HK1'!D294:AF363,27,0)+VLOOKUP(D294,'HK2'!D294:AF363,27,0))</f>
        <v>0</v>
      </c>
      <c r="AE294" s="22">
        <f>IF(D294="","",VLOOKUP(D294,'HK1'!D294:AF363,28,0)+VLOOKUP(D294,'HK2'!D294:AF363,28,0))</f>
        <v>0</v>
      </c>
      <c r="AF294" s="15">
        <f>IF(D294="","",VLOOKUP(D294,'HK1'!D294:AF363,29,0)+VLOOKUP(D294,'HK2'!D294:AF363,29,0))</f>
        <v>6.7</v>
      </c>
      <c r="AG294" s="16">
        <f t="shared" si="4"/>
        <v>22.3</v>
      </c>
    </row>
    <row r="295" spans="1:33" hidden="1">
      <c r="A295" s="8">
        <v>292</v>
      </c>
      <c r="B295" s="9">
        <v>1009013</v>
      </c>
      <c r="C295" s="9" t="s">
        <v>328</v>
      </c>
      <c r="D295" s="9" t="s">
        <v>335</v>
      </c>
      <c r="E295" s="10">
        <f>IF(D295="","",VLOOKUP(D295,'HK1'!D295:AF364,2,0)+VLOOKUP(D295,'HK2'!D295:AF364,2,0))</f>
        <v>0</v>
      </c>
      <c r="F295" s="11">
        <f>IF(D295="","",VLOOKUP(D295,'HK1'!D295:AF364,3,0)+VLOOKUP(D295,'HK2'!D295:AF364,3,0))</f>
        <v>0</v>
      </c>
      <c r="G295" s="11">
        <f>IF(D295="","",VLOOKUP(D295,'HK1'!D295:AF364,4,0)+VLOOKUP(D295,'HK2'!D295:AF364,4,0))</f>
        <v>0</v>
      </c>
      <c r="H295" s="11">
        <f>IF(D295="","",VLOOKUP(D295,'HK1'!D295:AF364,5,0)+VLOOKUP(D295,'HK2'!D295:AF364,5,0))</f>
        <v>0</v>
      </c>
      <c r="I295" s="12">
        <f>IF(D295="","",VLOOKUP(D295,'HK1'!D295:AF364,6,0)+VLOOKUP(D295,'HK2'!D295:AF364,6,0))</f>
        <v>0</v>
      </c>
      <c r="J295" s="21">
        <f>IF(D295="","",VLOOKUP(D295,'HK1'!D295:AF364,7,0)+VLOOKUP(D295,'HK2'!D295:AF364,7,0))</f>
        <v>0</v>
      </c>
      <c r="K295" s="21">
        <f>IF(D295="","",VLOOKUP(D295,'HK1'!D295:AF364,8,0)+VLOOKUP(D295,'HK2'!D295:AF364,8,0))</f>
        <v>0</v>
      </c>
      <c r="L295" s="21">
        <f>IF(D295="","",VLOOKUP(D295,'HK1'!D295:AF364,9,0)+VLOOKUP(D295,'HK2'!D295:AF364,9,0))</f>
        <v>0</v>
      </c>
      <c r="M295" s="21">
        <f>IF(D295="","",VLOOKUP(D295,'HK1'!D295:AF364,10,0)+VLOOKUP(D295,'HK2'!D295:AF364,10,0))</f>
        <v>0</v>
      </c>
      <c r="N295" s="14">
        <f>IF(D295="","",VLOOKUP(D295,'HK1'!D295:AF364,11,0)+VLOOKUP(D295,'HK2'!D295:AF364,11,0))</f>
        <v>0</v>
      </c>
      <c r="O295" s="21">
        <f>IF(D295="","",VLOOKUP(D295,'HK1'!D295:AF364,12,0)+VLOOKUP(D295,'HK2'!D295:AF364,12,0))</f>
        <v>0</v>
      </c>
      <c r="P295" s="21">
        <f>IF(D295="","",VLOOKUP(D295,'HK1'!D295:AF364,13,0)+VLOOKUP(D295,'HK2'!D295:AF364,13,0))</f>
        <v>0</v>
      </c>
      <c r="Q295" s="14">
        <f>IF(D295="","",VLOOKUP(D295,'HK1'!D295:AF364,14,0)+VLOOKUP(D295,'HK2'!D295:AF364,14,0))</f>
        <v>0</v>
      </c>
      <c r="R295" s="21">
        <f>IF(D295="","",VLOOKUP(D295,'HK1'!D295:AF364,15,0)+VLOOKUP(D295,'HK2'!D295:AF364,15,0))</f>
        <v>0</v>
      </c>
      <c r="S295" s="21">
        <f>IF(D295="","",VLOOKUP(D295,'HK1'!D295:AF364,16,0)+VLOOKUP(D295,'HK2'!D295:AF364,16,0))</f>
        <v>0</v>
      </c>
      <c r="T295" s="14">
        <f>IF(D295="","",VLOOKUP(D295,'HK1'!D295:AF364,17,0)+VLOOKUP(D295,'HK2'!D295:AF364,17,0))</f>
        <v>0</v>
      </c>
      <c r="U295" s="21">
        <f>IF(D295="","",VLOOKUP(D295,'HK1'!D295:AF364,18,0)+VLOOKUP(D295,'HK2'!D295:AF364,18,0))</f>
        <v>0</v>
      </c>
      <c r="V295" s="21">
        <f>IF(D295="","",VLOOKUP(D295,'HK1'!D295:AF364,19,0)+VLOOKUP(D295,'HK2'!D295:AF364,19,0))</f>
        <v>0</v>
      </c>
      <c r="W295" s="22">
        <f>IF(D295="","",VLOOKUP(D295,'HK1'!D295:AF364,20,0)+VLOOKUP(D295,'HK2'!D295:AF364,20,0))</f>
        <v>0</v>
      </c>
      <c r="X295" s="21">
        <f>IF(D295="","",VLOOKUP(D295,'HK1'!D295:AF364,21,0)+VLOOKUP(D295,'HK2'!D295:AF364,21,0))</f>
        <v>0</v>
      </c>
      <c r="Y295" s="21">
        <f>IF(D295="","",VLOOKUP(D295,'HK1'!D295:AF364,22,0)+VLOOKUP(D295,'HK2'!D295:AF364,22,0))</f>
        <v>0</v>
      </c>
      <c r="Z295" s="22">
        <f>IF(D295="","",VLOOKUP(D295,'HK1'!D295:AF364,23,0)+VLOOKUP(D295,'HK2'!D295:AF364,23,0))</f>
        <v>0</v>
      </c>
      <c r="AA295" s="21">
        <f>IF(D295="","",VLOOKUP(D295,'HK1'!D295:AF364,24,0)+VLOOKUP(D295,'HK2'!D295:AF364,24,0))</f>
        <v>0</v>
      </c>
      <c r="AB295" s="21">
        <f>IF(D295="","",VLOOKUP(D295,'HK1'!D295:AF364,25,0)+VLOOKUP(D295,'HK2'!D295:AF364,25,0))</f>
        <v>0</v>
      </c>
      <c r="AC295" s="22">
        <f>IF(D295="","",VLOOKUP(D295,'HK1'!D295:AF364,26,0)+VLOOKUP(D295,'HK2'!D295:AF364,26,0))</f>
        <v>0</v>
      </c>
      <c r="AD295" s="22">
        <f>IF(D295="","",VLOOKUP(D295,'HK1'!D295:AF364,27,0)+VLOOKUP(D295,'HK2'!D295:AF364,27,0))</f>
        <v>0</v>
      </c>
      <c r="AE295" s="22">
        <f>IF(D295="","",VLOOKUP(D295,'HK1'!D295:AF364,28,0)+VLOOKUP(D295,'HK2'!D295:AF364,28,0))</f>
        <v>0</v>
      </c>
      <c r="AF295" s="15">
        <f>IF(D295="","",VLOOKUP(D295,'HK1'!D295:AF364,29,0)+VLOOKUP(D295,'HK2'!D295:AF364,29,0))</f>
        <v>0</v>
      </c>
      <c r="AG295" s="16">
        <f t="shared" si="4"/>
        <v>0</v>
      </c>
    </row>
    <row r="296" spans="1:33" hidden="1">
      <c r="A296" s="8">
        <v>293</v>
      </c>
      <c r="B296" s="9">
        <v>1009014</v>
      </c>
      <c r="C296" s="9" t="s">
        <v>328</v>
      </c>
      <c r="D296" s="9" t="s">
        <v>336</v>
      </c>
      <c r="E296" s="10">
        <f>IF(D296="","",VLOOKUP(D296,'HK1'!D296:AF365,2,0)+VLOOKUP(D296,'HK2'!D296:AF365,2,0))</f>
        <v>0</v>
      </c>
      <c r="F296" s="11">
        <f>IF(D296="","",VLOOKUP(D296,'HK1'!D296:AF365,3,0)+VLOOKUP(D296,'HK2'!D296:AF365,3,0))</f>
        <v>0</v>
      </c>
      <c r="G296" s="11">
        <f>IF(D296="","",VLOOKUP(D296,'HK1'!D296:AF365,4,0)+VLOOKUP(D296,'HK2'!D296:AF365,4,0))</f>
        <v>0</v>
      </c>
      <c r="H296" s="11">
        <f>IF(D296="","",VLOOKUP(D296,'HK1'!D296:AF365,5,0)+VLOOKUP(D296,'HK2'!D296:AF365,5,0))</f>
        <v>0</v>
      </c>
      <c r="I296" s="12">
        <f>IF(D296="","",VLOOKUP(D296,'HK1'!D296:AF365,6,0)+VLOOKUP(D296,'HK2'!D296:AF365,6,0))</f>
        <v>0</v>
      </c>
      <c r="J296" s="21">
        <f>IF(D296="","",VLOOKUP(D296,'HK1'!D296:AF365,7,0)+VLOOKUP(D296,'HK2'!D296:AF365,7,0))</f>
        <v>0</v>
      </c>
      <c r="K296" s="21">
        <f>IF(D296="","",VLOOKUP(D296,'HK1'!D296:AF365,8,0)+VLOOKUP(D296,'HK2'!D296:AF365,8,0))</f>
        <v>0</v>
      </c>
      <c r="L296" s="21">
        <f>IF(D296="","",VLOOKUP(D296,'HK1'!D296:AF365,9,0)+VLOOKUP(D296,'HK2'!D296:AF365,9,0))</f>
        <v>0</v>
      </c>
      <c r="M296" s="21">
        <f>IF(D296="","",VLOOKUP(D296,'HK1'!D296:AF365,10,0)+VLOOKUP(D296,'HK2'!D296:AF365,10,0))</f>
        <v>0</v>
      </c>
      <c r="N296" s="14">
        <f>IF(D296="","",VLOOKUP(D296,'HK1'!D296:AF365,11,0)+VLOOKUP(D296,'HK2'!D296:AF365,11,0))</f>
        <v>0</v>
      </c>
      <c r="O296" s="21">
        <f>IF(D296="","",VLOOKUP(D296,'HK1'!D296:AF365,12,0)+VLOOKUP(D296,'HK2'!D296:AF365,12,0))</f>
        <v>0</v>
      </c>
      <c r="P296" s="21">
        <f>IF(D296="","",VLOOKUP(D296,'HK1'!D296:AF365,13,0)+VLOOKUP(D296,'HK2'!D296:AF365,13,0))</f>
        <v>0</v>
      </c>
      <c r="Q296" s="14">
        <f>IF(D296="","",VLOOKUP(D296,'HK1'!D296:AF365,14,0)+VLOOKUP(D296,'HK2'!D296:AF365,14,0))</f>
        <v>0</v>
      </c>
      <c r="R296" s="21">
        <f>IF(D296="","",VLOOKUP(D296,'HK1'!D296:AF365,15,0)+VLOOKUP(D296,'HK2'!D296:AF365,15,0))</f>
        <v>0</v>
      </c>
      <c r="S296" s="21">
        <f>IF(D296="","",VLOOKUP(D296,'HK1'!D296:AF365,16,0)+VLOOKUP(D296,'HK2'!D296:AF365,16,0))</f>
        <v>0</v>
      </c>
      <c r="T296" s="14">
        <f>IF(D296="","",VLOOKUP(D296,'HK1'!D296:AF365,17,0)+VLOOKUP(D296,'HK2'!D296:AF365,17,0))</f>
        <v>0</v>
      </c>
      <c r="U296" s="21">
        <f>IF(D296="","",VLOOKUP(D296,'HK1'!D296:AF365,18,0)+VLOOKUP(D296,'HK2'!D296:AF365,18,0))</f>
        <v>0</v>
      </c>
      <c r="V296" s="21">
        <f>IF(D296="","",VLOOKUP(D296,'HK1'!D296:AF365,19,0)+VLOOKUP(D296,'HK2'!D296:AF365,19,0))</f>
        <v>0</v>
      </c>
      <c r="W296" s="22">
        <f>IF(D296="","",VLOOKUP(D296,'HK1'!D296:AF365,20,0)+VLOOKUP(D296,'HK2'!D296:AF365,20,0))</f>
        <v>0</v>
      </c>
      <c r="X296" s="21">
        <f>IF(D296="","",VLOOKUP(D296,'HK1'!D296:AF365,21,0)+VLOOKUP(D296,'HK2'!D296:AF365,21,0))</f>
        <v>0</v>
      </c>
      <c r="Y296" s="21">
        <f>IF(D296="","",VLOOKUP(D296,'HK1'!D296:AF365,22,0)+VLOOKUP(D296,'HK2'!D296:AF365,22,0))</f>
        <v>0</v>
      </c>
      <c r="Z296" s="22">
        <f>IF(D296="","",VLOOKUP(D296,'HK1'!D296:AF365,23,0)+VLOOKUP(D296,'HK2'!D296:AF365,23,0))</f>
        <v>0</v>
      </c>
      <c r="AA296" s="21">
        <f>IF(D296="","",VLOOKUP(D296,'HK1'!D296:AF365,24,0)+VLOOKUP(D296,'HK2'!D296:AF365,24,0))</f>
        <v>0</v>
      </c>
      <c r="AB296" s="21">
        <f>IF(D296="","",VLOOKUP(D296,'HK1'!D296:AF365,25,0)+VLOOKUP(D296,'HK2'!D296:AF365,25,0))</f>
        <v>0</v>
      </c>
      <c r="AC296" s="22">
        <f>IF(D296="","",VLOOKUP(D296,'HK1'!D296:AF365,26,0)+VLOOKUP(D296,'HK2'!D296:AF365,26,0))</f>
        <v>0</v>
      </c>
      <c r="AD296" s="22">
        <f>IF(D296="","",VLOOKUP(D296,'HK1'!D296:AF365,27,0)+VLOOKUP(D296,'HK2'!D296:AF365,27,0))</f>
        <v>0</v>
      </c>
      <c r="AE296" s="22">
        <f>IF(D296="","",VLOOKUP(D296,'HK1'!D296:AF365,28,0)+VLOOKUP(D296,'HK2'!D296:AF365,28,0))</f>
        <v>0</v>
      </c>
      <c r="AF296" s="15">
        <f>IF(D296="","",VLOOKUP(D296,'HK1'!D296:AF365,29,0)+VLOOKUP(D296,'HK2'!D296:AF365,29,0))</f>
        <v>0</v>
      </c>
      <c r="AG296" s="16">
        <f t="shared" si="4"/>
        <v>0</v>
      </c>
    </row>
    <row r="297" spans="1:33" hidden="1">
      <c r="A297" s="8">
        <v>294</v>
      </c>
      <c r="B297" s="9">
        <v>1009005</v>
      </c>
      <c r="C297" s="9" t="s">
        <v>328</v>
      </c>
      <c r="D297" s="9" t="s">
        <v>337</v>
      </c>
      <c r="E297" s="10">
        <f>IF(D297="","",VLOOKUP(D297,'HK1'!D297:AF366,2,0)+VLOOKUP(D297,'HK2'!D297:AF366,2,0))</f>
        <v>0</v>
      </c>
      <c r="F297" s="11">
        <f>IF(D297="","",VLOOKUP(D297,'HK1'!D297:AF366,3,0)+VLOOKUP(D297,'HK2'!D297:AF366,3,0))</f>
        <v>0</v>
      </c>
      <c r="G297" s="11">
        <f>IF(D297="","",VLOOKUP(D297,'HK1'!D297:AF366,4,0)+VLOOKUP(D297,'HK2'!D297:AF366,4,0))</f>
        <v>0</v>
      </c>
      <c r="H297" s="11">
        <f>IF(D297="","",VLOOKUP(D297,'HK1'!D297:AF366,5,0)+VLOOKUP(D297,'HK2'!D297:AF366,5,0))</f>
        <v>0</v>
      </c>
      <c r="I297" s="12">
        <f>IF(D297="","",VLOOKUP(D297,'HK1'!D297:AF366,6,0)+VLOOKUP(D297,'HK2'!D297:AF366,6,0))</f>
        <v>0</v>
      </c>
      <c r="J297" s="21">
        <f>IF(D297="","",VLOOKUP(D297,'HK1'!D297:AF366,7,0)+VLOOKUP(D297,'HK2'!D297:AF366,7,0))</f>
        <v>0</v>
      </c>
      <c r="K297" s="21">
        <f>IF(D297="","",VLOOKUP(D297,'HK1'!D297:AF366,8,0)+VLOOKUP(D297,'HK2'!D297:AF366,8,0))</f>
        <v>0</v>
      </c>
      <c r="L297" s="21">
        <f>IF(D297="","",VLOOKUP(D297,'HK1'!D297:AF366,9,0)+VLOOKUP(D297,'HK2'!D297:AF366,9,0))</f>
        <v>0</v>
      </c>
      <c r="M297" s="21">
        <f>IF(D297="","",VLOOKUP(D297,'HK1'!D297:AF366,10,0)+VLOOKUP(D297,'HK2'!D297:AF366,10,0))</f>
        <v>0</v>
      </c>
      <c r="N297" s="14">
        <f>IF(D297="","",VLOOKUP(D297,'HK1'!D297:AF366,11,0)+VLOOKUP(D297,'HK2'!D297:AF366,11,0))</f>
        <v>0</v>
      </c>
      <c r="O297" s="21">
        <f>IF(D297="","",VLOOKUP(D297,'HK1'!D297:AF366,12,0)+VLOOKUP(D297,'HK2'!D297:AF366,12,0))</f>
        <v>0</v>
      </c>
      <c r="P297" s="21">
        <f>IF(D297="","",VLOOKUP(D297,'HK1'!D297:AF366,13,0)+VLOOKUP(D297,'HK2'!D297:AF366,13,0))</f>
        <v>0</v>
      </c>
      <c r="Q297" s="14">
        <f>IF(D297="","",VLOOKUP(D297,'HK1'!D297:AF366,14,0)+VLOOKUP(D297,'HK2'!D297:AF366,14,0))</f>
        <v>0</v>
      </c>
      <c r="R297" s="21">
        <f>IF(D297="","",VLOOKUP(D297,'HK1'!D297:AF366,15,0)+VLOOKUP(D297,'HK2'!D297:AF366,15,0))</f>
        <v>0</v>
      </c>
      <c r="S297" s="21">
        <f>IF(D297="","",VLOOKUP(D297,'HK1'!D297:AF366,16,0)+VLOOKUP(D297,'HK2'!D297:AF366,16,0))</f>
        <v>0</v>
      </c>
      <c r="T297" s="14">
        <f>IF(D297="","",VLOOKUP(D297,'HK1'!D297:AF366,17,0)+VLOOKUP(D297,'HK2'!D297:AF366,17,0))</f>
        <v>0</v>
      </c>
      <c r="U297" s="21">
        <f>IF(D297="","",VLOOKUP(D297,'HK1'!D297:AF366,18,0)+VLOOKUP(D297,'HK2'!D297:AF366,18,0))</f>
        <v>0</v>
      </c>
      <c r="V297" s="21">
        <f>IF(D297="","",VLOOKUP(D297,'HK1'!D297:AF366,19,0)+VLOOKUP(D297,'HK2'!D297:AF366,19,0))</f>
        <v>0</v>
      </c>
      <c r="W297" s="22">
        <f>IF(D297="","",VLOOKUP(D297,'HK1'!D297:AF366,20,0)+VLOOKUP(D297,'HK2'!D297:AF366,20,0))</f>
        <v>0</v>
      </c>
      <c r="X297" s="21">
        <f>IF(D297="","",VLOOKUP(D297,'HK1'!D297:AF366,21,0)+VLOOKUP(D297,'HK2'!D297:AF366,21,0))</f>
        <v>0</v>
      </c>
      <c r="Y297" s="21">
        <f>IF(D297="","",VLOOKUP(D297,'HK1'!D297:AF366,22,0)+VLOOKUP(D297,'HK2'!D297:AF366,22,0))</f>
        <v>0</v>
      </c>
      <c r="Z297" s="22">
        <f>IF(D297="","",VLOOKUP(D297,'HK1'!D297:AF366,23,0)+VLOOKUP(D297,'HK2'!D297:AF366,23,0))</f>
        <v>0</v>
      </c>
      <c r="AA297" s="21">
        <f>IF(D297="","",VLOOKUP(D297,'HK1'!D297:AF366,24,0)+VLOOKUP(D297,'HK2'!D297:AF366,24,0))</f>
        <v>0</v>
      </c>
      <c r="AB297" s="21">
        <f>IF(D297="","",VLOOKUP(D297,'HK1'!D297:AF366,25,0)+VLOOKUP(D297,'HK2'!D297:AF366,25,0))</f>
        <v>0</v>
      </c>
      <c r="AC297" s="22">
        <f>IF(D297="","",VLOOKUP(D297,'HK1'!D297:AF366,26,0)+VLOOKUP(D297,'HK2'!D297:AF366,26,0))</f>
        <v>0</v>
      </c>
      <c r="AD297" s="22">
        <f>IF(D297="","",VLOOKUP(D297,'HK1'!D297:AF366,27,0)+VLOOKUP(D297,'HK2'!D297:AF366,27,0))</f>
        <v>0</v>
      </c>
      <c r="AE297" s="22">
        <f>IF(D297="","",VLOOKUP(D297,'HK1'!D297:AF366,28,0)+VLOOKUP(D297,'HK2'!D297:AF366,28,0))</f>
        <v>0</v>
      </c>
      <c r="AF297" s="15">
        <f>IF(D297="","",VLOOKUP(D297,'HK1'!D297:AF366,29,0)+VLOOKUP(D297,'HK2'!D297:AF366,29,0))</f>
        <v>0</v>
      </c>
      <c r="AG297" s="16">
        <f t="shared" si="4"/>
        <v>0</v>
      </c>
    </row>
    <row r="298" spans="1:33" hidden="1">
      <c r="A298" s="8">
        <v>295</v>
      </c>
      <c r="B298" s="9">
        <v>1009019</v>
      </c>
      <c r="C298" s="9" t="s">
        <v>328</v>
      </c>
      <c r="D298" s="9" t="s">
        <v>338</v>
      </c>
      <c r="E298" s="10">
        <f>IF(D298="","",VLOOKUP(D298,'HK1'!D298:AF367,2,0)+VLOOKUP(D298,'HK2'!D298:AF367,2,0))</f>
        <v>0</v>
      </c>
      <c r="F298" s="11">
        <f>IF(D298="","",VLOOKUP(D298,'HK1'!D298:AF367,3,0)+VLOOKUP(D298,'HK2'!D298:AF367,3,0))</f>
        <v>0</v>
      </c>
      <c r="G298" s="11">
        <f>IF(D298="","",VLOOKUP(D298,'HK1'!D298:AF367,4,0)+VLOOKUP(D298,'HK2'!D298:AF367,4,0))</f>
        <v>0</v>
      </c>
      <c r="H298" s="11">
        <f>IF(D298="","",VLOOKUP(D298,'HK1'!D298:AF367,5,0)+VLOOKUP(D298,'HK2'!D298:AF367,5,0))</f>
        <v>0</v>
      </c>
      <c r="I298" s="12">
        <f>IF(D298="","",VLOOKUP(D298,'HK1'!D298:AF367,6,0)+VLOOKUP(D298,'HK2'!D298:AF367,6,0))</f>
        <v>0</v>
      </c>
      <c r="J298" s="21">
        <f>IF(D298="","",VLOOKUP(D298,'HK1'!D298:AF367,7,0)+VLOOKUP(D298,'HK2'!D298:AF367,7,0))</f>
        <v>0</v>
      </c>
      <c r="K298" s="21">
        <f>IF(D298="","",VLOOKUP(D298,'HK1'!D298:AF367,8,0)+VLOOKUP(D298,'HK2'!D298:AF367,8,0))</f>
        <v>0</v>
      </c>
      <c r="L298" s="21">
        <f>IF(D298="","",VLOOKUP(D298,'HK1'!D298:AF367,9,0)+VLOOKUP(D298,'HK2'!D298:AF367,9,0))</f>
        <v>0</v>
      </c>
      <c r="M298" s="21">
        <f>IF(D298="","",VLOOKUP(D298,'HK1'!D298:AF367,10,0)+VLOOKUP(D298,'HK2'!D298:AF367,10,0))</f>
        <v>0</v>
      </c>
      <c r="N298" s="14">
        <f>IF(D298="","",VLOOKUP(D298,'HK1'!D298:AF367,11,0)+VLOOKUP(D298,'HK2'!D298:AF367,11,0))</f>
        <v>0</v>
      </c>
      <c r="O298" s="21">
        <f>IF(D298="","",VLOOKUP(D298,'HK1'!D298:AF367,12,0)+VLOOKUP(D298,'HK2'!D298:AF367,12,0))</f>
        <v>0</v>
      </c>
      <c r="P298" s="21">
        <f>IF(D298="","",VLOOKUP(D298,'HK1'!D298:AF367,13,0)+VLOOKUP(D298,'HK2'!D298:AF367,13,0))</f>
        <v>0</v>
      </c>
      <c r="Q298" s="14">
        <f>IF(D298="","",VLOOKUP(D298,'HK1'!D298:AF367,14,0)+VLOOKUP(D298,'HK2'!D298:AF367,14,0))</f>
        <v>0</v>
      </c>
      <c r="R298" s="21">
        <f>IF(D298="","",VLOOKUP(D298,'HK1'!D298:AF367,15,0)+VLOOKUP(D298,'HK2'!D298:AF367,15,0))</f>
        <v>0</v>
      </c>
      <c r="S298" s="21">
        <f>IF(D298="","",VLOOKUP(D298,'HK1'!D298:AF367,16,0)+VLOOKUP(D298,'HK2'!D298:AF367,16,0))</f>
        <v>0</v>
      </c>
      <c r="T298" s="14">
        <f>IF(D298="","",VLOOKUP(D298,'HK1'!D298:AF367,17,0)+VLOOKUP(D298,'HK2'!D298:AF367,17,0))</f>
        <v>0</v>
      </c>
      <c r="U298" s="21">
        <f>IF(D298="","",VLOOKUP(D298,'HK1'!D298:AF367,18,0)+VLOOKUP(D298,'HK2'!D298:AF367,18,0))</f>
        <v>0</v>
      </c>
      <c r="V298" s="21">
        <f>IF(D298="","",VLOOKUP(D298,'HK1'!D298:AF367,19,0)+VLOOKUP(D298,'HK2'!D298:AF367,19,0))</f>
        <v>0</v>
      </c>
      <c r="W298" s="22">
        <f>IF(D298="","",VLOOKUP(D298,'HK1'!D298:AF367,20,0)+VLOOKUP(D298,'HK2'!D298:AF367,20,0))</f>
        <v>0</v>
      </c>
      <c r="X298" s="21">
        <f>IF(D298="","",VLOOKUP(D298,'HK1'!D298:AF367,21,0)+VLOOKUP(D298,'HK2'!D298:AF367,21,0))</f>
        <v>0</v>
      </c>
      <c r="Y298" s="21">
        <f>IF(D298="","",VLOOKUP(D298,'HK1'!D298:AF367,22,0)+VLOOKUP(D298,'HK2'!D298:AF367,22,0))</f>
        <v>0</v>
      </c>
      <c r="Z298" s="22">
        <f>IF(D298="","",VLOOKUP(D298,'HK1'!D298:AF367,23,0)+VLOOKUP(D298,'HK2'!D298:AF367,23,0))</f>
        <v>0</v>
      </c>
      <c r="AA298" s="21">
        <f>IF(D298="","",VLOOKUP(D298,'HK1'!D298:AF367,24,0)+VLOOKUP(D298,'HK2'!D298:AF367,24,0))</f>
        <v>0</v>
      </c>
      <c r="AB298" s="21">
        <f>IF(D298="","",VLOOKUP(D298,'HK1'!D298:AF367,25,0)+VLOOKUP(D298,'HK2'!D298:AF367,25,0))</f>
        <v>0</v>
      </c>
      <c r="AC298" s="22">
        <f>IF(D298="","",VLOOKUP(D298,'HK1'!D298:AF367,26,0)+VLOOKUP(D298,'HK2'!D298:AF367,26,0))</f>
        <v>0</v>
      </c>
      <c r="AD298" s="22">
        <f>IF(D298="","",VLOOKUP(D298,'HK1'!D298:AF367,27,0)+VLOOKUP(D298,'HK2'!D298:AF367,27,0))</f>
        <v>0</v>
      </c>
      <c r="AE298" s="22">
        <f>IF(D298="","",VLOOKUP(D298,'HK1'!D298:AF367,28,0)+VLOOKUP(D298,'HK2'!D298:AF367,28,0))</f>
        <v>0</v>
      </c>
      <c r="AF298" s="15">
        <f>IF(D298="","",VLOOKUP(D298,'HK1'!D298:AF367,29,0)+VLOOKUP(D298,'HK2'!D298:AF367,29,0))</f>
        <v>0</v>
      </c>
      <c r="AG298" s="16">
        <f t="shared" si="4"/>
        <v>0</v>
      </c>
    </row>
    <row r="299" spans="1:33" hidden="1">
      <c r="A299" s="8">
        <v>296</v>
      </c>
      <c r="B299" s="9">
        <v>1009012</v>
      </c>
      <c r="C299" s="9" t="s">
        <v>328</v>
      </c>
      <c r="D299" s="9" t="s">
        <v>339</v>
      </c>
      <c r="E299" s="10">
        <f>IF(D299="","",VLOOKUP(D299,'HK1'!D299:AF368,2,0)+VLOOKUP(D299,'HK2'!D299:AF368,2,0))</f>
        <v>0</v>
      </c>
      <c r="F299" s="11">
        <f>IF(D299="","",VLOOKUP(D299,'HK1'!D299:AF368,3,0)+VLOOKUP(D299,'HK2'!D299:AF368,3,0))</f>
        <v>0</v>
      </c>
      <c r="G299" s="11">
        <f>IF(D299="","",VLOOKUP(D299,'HK1'!D299:AF368,4,0)+VLOOKUP(D299,'HK2'!D299:AF368,4,0))</f>
        <v>0</v>
      </c>
      <c r="H299" s="11">
        <f>IF(D299="","",VLOOKUP(D299,'HK1'!D299:AF368,5,0)+VLOOKUP(D299,'HK2'!D299:AF368,5,0))</f>
        <v>0</v>
      </c>
      <c r="I299" s="12">
        <f>IF(D299="","",VLOOKUP(D299,'HK1'!D299:AF368,6,0)+VLOOKUP(D299,'HK2'!D299:AF368,6,0))</f>
        <v>0</v>
      </c>
      <c r="J299" s="21">
        <f>IF(D299="","",VLOOKUP(D299,'HK1'!D299:AF368,7,0)+VLOOKUP(D299,'HK2'!D299:AF368,7,0))</f>
        <v>0</v>
      </c>
      <c r="K299" s="21">
        <f>IF(D299="","",VLOOKUP(D299,'HK1'!D299:AF368,8,0)+VLOOKUP(D299,'HK2'!D299:AF368,8,0))</f>
        <v>0</v>
      </c>
      <c r="L299" s="21">
        <f>IF(D299="","",VLOOKUP(D299,'HK1'!D299:AF368,9,0)+VLOOKUP(D299,'HK2'!D299:AF368,9,0))</f>
        <v>0</v>
      </c>
      <c r="M299" s="21">
        <f>IF(D299="","",VLOOKUP(D299,'HK1'!D299:AF368,10,0)+VLOOKUP(D299,'HK2'!D299:AF368,10,0))</f>
        <v>0</v>
      </c>
      <c r="N299" s="14">
        <f>IF(D299="","",VLOOKUP(D299,'HK1'!D299:AF368,11,0)+VLOOKUP(D299,'HK2'!D299:AF368,11,0))</f>
        <v>0</v>
      </c>
      <c r="O299" s="21">
        <f>IF(D299="","",VLOOKUP(D299,'HK1'!D299:AF368,12,0)+VLOOKUP(D299,'HK2'!D299:AF368,12,0))</f>
        <v>0</v>
      </c>
      <c r="P299" s="21">
        <f>IF(D299="","",VLOOKUP(D299,'HK1'!D299:AF368,13,0)+VLOOKUP(D299,'HK2'!D299:AF368,13,0))</f>
        <v>0</v>
      </c>
      <c r="Q299" s="14">
        <f>IF(D299="","",VLOOKUP(D299,'HK1'!D299:AF368,14,0)+VLOOKUP(D299,'HK2'!D299:AF368,14,0))</f>
        <v>0</v>
      </c>
      <c r="R299" s="21">
        <f>IF(D299="","",VLOOKUP(D299,'HK1'!D299:AF368,15,0)+VLOOKUP(D299,'HK2'!D299:AF368,15,0))</f>
        <v>0</v>
      </c>
      <c r="S299" s="21">
        <f>IF(D299="","",VLOOKUP(D299,'HK1'!D299:AF368,16,0)+VLOOKUP(D299,'HK2'!D299:AF368,16,0))</f>
        <v>0</v>
      </c>
      <c r="T299" s="14">
        <f>IF(D299="","",VLOOKUP(D299,'HK1'!D299:AF368,17,0)+VLOOKUP(D299,'HK2'!D299:AF368,17,0))</f>
        <v>0</v>
      </c>
      <c r="U299" s="21">
        <f>IF(D299="","",VLOOKUP(D299,'HK1'!D299:AF368,18,0)+VLOOKUP(D299,'HK2'!D299:AF368,18,0))</f>
        <v>0</v>
      </c>
      <c r="V299" s="21">
        <f>IF(D299="","",VLOOKUP(D299,'HK1'!D299:AF368,19,0)+VLOOKUP(D299,'HK2'!D299:AF368,19,0))</f>
        <v>0</v>
      </c>
      <c r="W299" s="22">
        <f>IF(D299="","",VLOOKUP(D299,'HK1'!D299:AF368,20,0)+VLOOKUP(D299,'HK2'!D299:AF368,20,0))</f>
        <v>0</v>
      </c>
      <c r="X299" s="21">
        <f>IF(D299="","",VLOOKUP(D299,'HK1'!D299:AF368,21,0)+VLOOKUP(D299,'HK2'!D299:AF368,21,0))</f>
        <v>0</v>
      </c>
      <c r="Y299" s="21">
        <f>IF(D299="","",VLOOKUP(D299,'HK1'!D299:AF368,22,0)+VLOOKUP(D299,'HK2'!D299:AF368,22,0))</f>
        <v>0</v>
      </c>
      <c r="Z299" s="22">
        <f>IF(D299="","",VLOOKUP(D299,'HK1'!D299:AF368,23,0)+VLOOKUP(D299,'HK2'!D299:AF368,23,0))</f>
        <v>0</v>
      </c>
      <c r="AA299" s="21">
        <f>IF(D299="","",VLOOKUP(D299,'HK1'!D299:AF368,24,0)+VLOOKUP(D299,'HK2'!D299:AF368,24,0))</f>
        <v>0</v>
      </c>
      <c r="AB299" s="21">
        <f>IF(D299="","",VLOOKUP(D299,'HK1'!D299:AF368,25,0)+VLOOKUP(D299,'HK2'!D299:AF368,25,0))</f>
        <v>0</v>
      </c>
      <c r="AC299" s="22">
        <f>IF(D299="","",VLOOKUP(D299,'HK1'!D299:AF368,26,0)+VLOOKUP(D299,'HK2'!D299:AF368,26,0))</f>
        <v>0</v>
      </c>
      <c r="AD299" s="22">
        <f>IF(D299="","",VLOOKUP(D299,'HK1'!D299:AF368,27,0)+VLOOKUP(D299,'HK2'!D299:AF368,27,0))</f>
        <v>0</v>
      </c>
      <c r="AE299" s="22">
        <f>IF(D299="","",VLOOKUP(D299,'HK1'!D299:AF368,28,0)+VLOOKUP(D299,'HK2'!D299:AF368,28,0))</f>
        <v>0</v>
      </c>
      <c r="AF299" s="15">
        <f>IF(D299="","",VLOOKUP(D299,'HK1'!D299:AF368,29,0)+VLOOKUP(D299,'HK2'!D299:AF368,29,0))</f>
        <v>0</v>
      </c>
      <c r="AG299" s="16">
        <f t="shared" si="4"/>
        <v>0</v>
      </c>
    </row>
    <row r="300" spans="1:33" hidden="1">
      <c r="A300" s="8">
        <v>297</v>
      </c>
      <c r="B300" s="9">
        <v>1009004</v>
      </c>
      <c r="C300" s="9" t="s">
        <v>328</v>
      </c>
      <c r="D300" s="9" t="s">
        <v>340</v>
      </c>
      <c r="E300" s="10">
        <f>IF(D300="","",VLOOKUP(D300,'HK1'!D300:AF369,2,0)+VLOOKUP(D300,'HK2'!D300:AF369,2,0))</f>
        <v>0</v>
      </c>
      <c r="F300" s="11">
        <f>IF(D300="","",VLOOKUP(D300,'HK1'!D300:AF369,3,0)+VLOOKUP(D300,'HK2'!D300:AF369,3,0))</f>
        <v>0</v>
      </c>
      <c r="G300" s="11">
        <f>IF(D300="","",VLOOKUP(D300,'HK1'!D300:AF369,4,0)+VLOOKUP(D300,'HK2'!D300:AF369,4,0))</f>
        <v>0</v>
      </c>
      <c r="H300" s="11">
        <f>IF(D300="","",VLOOKUP(D300,'HK1'!D300:AF369,5,0)+VLOOKUP(D300,'HK2'!D300:AF369,5,0))</f>
        <v>0</v>
      </c>
      <c r="I300" s="12">
        <f>IF(D300="","",VLOOKUP(D300,'HK1'!D300:AF369,6,0)+VLOOKUP(D300,'HK2'!D300:AF369,6,0))</f>
        <v>0</v>
      </c>
      <c r="J300" s="21">
        <f>IF(D300="","",VLOOKUP(D300,'HK1'!D300:AF369,7,0)+VLOOKUP(D300,'HK2'!D300:AF369,7,0))</f>
        <v>0</v>
      </c>
      <c r="K300" s="21">
        <f>IF(D300="","",VLOOKUP(D300,'HK1'!D300:AF369,8,0)+VLOOKUP(D300,'HK2'!D300:AF369,8,0))</f>
        <v>0</v>
      </c>
      <c r="L300" s="21">
        <f>IF(D300="","",VLOOKUP(D300,'HK1'!D300:AF369,9,0)+VLOOKUP(D300,'HK2'!D300:AF369,9,0))</f>
        <v>0</v>
      </c>
      <c r="M300" s="21">
        <f>IF(D300="","",VLOOKUP(D300,'HK1'!D300:AF369,10,0)+VLOOKUP(D300,'HK2'!D300:AF369,10,0))</f>
        <v>0</v>
      </c>
      <c r="N300" s="14">
        <f>IF(D300="","",VLOOKUP(D300,'HK1'!D300:AF369,11,0)+VLOOKUP(D300,'HK2'!D300:AF369,11,0))</f>
        <v>0</v>
      </c>
      <c r="O300" s="21">
        <f>IF(D300="","",VLOOKUP(D300,'HK1'!D300:AF369,12,0)+VLOOKUP(D300,'HK2'!D300:AF369,12,0))</f>
        <v>0</v>
      </c>
      <c r="P300" s="21">
        <f>IF(D300="","",VLOOKUP(D300,'HK1'!D300:AF369,13,0)+VLOOKUP(D300,'HK2'!D300:AF369,13,0))</f>
        <v>0</v>
      </c>
      <c r="Q300" s="14">
        <f>IF(D300="","",VLOOKUP(D300,'HK1'!D300:AF369,14,0)+VLOOKUP(D300,'HK2'!D300:AF369,14,0))</f>
        <v>0</v>
      </c>
      <c r="R300" s="21">
        <f>IF(D300="","",VLOOKUP(D300,'HK1'!D300:AF369,15,0)+VLOOKUP(D300,'HK2'!D300:AF369,15,0))</f>
        <v>0</v>
      </c>
      <c r="S300" s="21">
        <f>IF(D300="","",VLOOKUP(D300,'HK1'!D300:AF369,16,0)+VLOOKUP(D300,'HK2'!D300:AF369,16,0))</f>
        <v>0</v>
      </c>
      <c r="T300" s="14">
        <f>IF(D300="","",VLOOKUP(D300,'HK1'!D300:AF369,17,0)+VLOOKUP(D300,'HK2'!D300:AF369,17,0))</f>
        <v>0</v>
      </c>
      <c r="U300" s="21">
        <f>IF(D300="","",VLOOKUP(D300,'HK1'!D300:AF369,18,0)+VLOOKUP(D300,'HK2'!D300:AF369,18,0))</f>
        <v>0</v>
      </c>
      <c r="V300" s="21">
        <f>IF(D300="","",VLOOKUP(D300,'HK1'!D300:AF369,19,0)+VLOOKUP(D300,'HK2'!D300:AF369,19,0))</f>
        <v>0</v>
      </c>
      <c r="W300" s="22">
        <f>IF(D300="","",VLOOKUP(D300,'HK1'!D300:AF369,20,0)+VLOOKUP(D300,'HK2'!D300:AF369,20,0))</f>
        <v>0</v>
      </c>
      <c r="X300" s="21">
        <f>IF(D300="","",VLOOKUP(D300,'HK1'!D300:AF369,21,0)+VLOOKUP(D300,'HK2'!D300:AF369,21,0))</f>
        <v>0</v>
      </c>
      <c r="Y300" s="21">
        <f>IF(D300="","",VLOOKUP(D300,'HK1'!D300:AF369,22,0)+VLOOKUP(D300,'HK2'!D300:AF369,22,0))</f>
        <v>0</v>
      </c>
      <c r="Z300" s="22">
        <f>IF(D300="","",VLOOKUP(D300,'HK1'!D300:AF369,23,0)+VLOOKUP(D300,'HK2'!D300:AF369,23,0))</f>
        <v>0</v>
      </c>
      <c r="AA300" s="21">
        <f>IF(D300="","",VLOOKUP(D300,'HK1'!D300:AF369,24,0)+VLOOKUP(D300,'HK2'!D300:AF369,24,0))</f>
        <v>0</v>
      </c>
      <c r="AB300" s="21">
        <f>IF(D300="","",VLOOKUP(D300,'HK1'!D300:AF369,25,0)+VLOOKUP(D300,'HK2'!D300:AF369,25,0))</f>
        <v>0</v>
      </c>
      <c r="AC300" s="22">
        <f>IF(D300="","",VLOOKUP(D300,'HK1'!D300:AF369,26,0)+VLOOKUP(D300,'HK2'!D300:AF369,26,0))</f>
        <v>0</v>
      </c>
      <c r="AD300" s="22">
        <f>IF(D300="","",VLOOKUP(D300,'HK1'!D300:AF369,27,0)+VLOOKUP(D300,'HK2'!D300:AF369,27,0))</f>
        <v>0</v>
      </c>
      <c r="AE300" s="22">
        <f>IF(D300="","",VLOOKUP(D300,'HK1'!D300:AF369,28,0)+VLOOKUP(D300,'HK2'!D300:AF369,28,0))</f>
        <v>0</v>
      </c>
      <c r="AF300" s="15">
        <f>IF(D300="","",VLOOKUP(D300,'HK1'!D300:AF369,29,0)+VLOOKUP(D300,'HK2'!D300:AF369,29,0))</f>
        <v>0</v>
      </c>
      <c r="AG300" s="16">
        <f t="shared" si="4"/>
        <v>0</v>
      </c>
    </row>
    <row r="301" spans="1:33" hidden="1">
      <c r="A301" s="8">
        <v>298</v>
      </c>
      <c r="B301" s="9">
        <v>1009008</v>
      </c>
      <c r="C301" s="9" t="s">
        <v>328</v>
      </c>
      <c r="D301" s="9" t="s">
        <v>341</v>
      </c>
      <c r="E301" s="10">
        <f>IF(D301="","",VLOOKUP(D301,'HK1'!D301:AF370,2,0)+VLOOKUP(D301,'HK2'!D301:AF370,2,0))</f>
        <v>0</v>
      </c>
      <c r="F301" s="11">
        <f>IF(D301="","",VLOOKUP(D301,'HK1'!D301:AF370,3,0)+VLOOKUP(D301,'HK2'!D301:AF370,3,0))</f>
        <v>0</v>
      </c>
      <c r="G301" s="11">
        <f>IF(D301="","",VLOOKUP(D301,'HK1'!D301:AF370,4,0)+VLOOKUP(D301,'HK2'!D301:AF370,4,0))</f>
        <v>0</v>
      </c>
      <c r="H301" s="11">
        <f>IF(D301="","",VLOOKUP(D301,'HK1'!D301:AF370,5,0)+VLOOKUP(D301,'HK2'!D301:AF370,5,0))</f>
        <v>0</v>
      </c>
      <c r="I301" s="12">
        <f>IF(D301="","",VLOOKUP(D301,'HK1'!D301:AF370,6,0)+VLOOKUP(D301,'HK2'!D301:AF370,6,0))</f>
        <v>0</v>
      </c>
      <c r="J301" s="21">
        <f>IF(D301="","",VLOOKUP(D301,'HK1'!D301:AF370,7,0)+VLOOKUP(D301,'HK2'!D301:AF370,7,0))</f>
        <v>0</v>
      </c>
      <c r="K301" s="21">
        <f>IF(D301="","",VLOOKUP(D301,'HK1'!D301:AF370,8,0)+VLOOKUP(D301,'HK2'!D301:AF370,8,0))</f>
        <v>0</v>
      </c>
      <c r="L301" s="21">
        <f>IF(D301="","",VLOOKUP(D301,'HK1'!D301:AF370,9,0)+VLOOKUP(D301,'HK2'!D301:AF370,9,0))</f>
        <v>0</v>
      </c>
      <c r="M301" s="21">
        <f>IF(D301="","",VLOOKUP(D301,'HK1'!D301:AF370,10,0)+VLOOKUP(D301,'HK2'!D301:AF370,10,0))</f>
        <v>0</v>
      </c>
      <c r="N301" s="14">
        <f>IF(D301="","",VLOOKUP(D301,'HK1'!D301:AF370,11,0)+VLOOKUP(D301,'HK2'!D301:AF370,11,0))</f>
        <v>0</v>
      </c>
      <c r="O301" s="21">
        <f>IF(D301="","",VLOOKUP(D301,'HK1'!D301:AF370,12,0)+VLOOKUP(D301,'HK2'!D301:AF370,12,0))</f>
        <v>0</v>
      </c>
      <c r="P301" s="21">
        <f>IF(D301="","",VLOOKUP(D301,'HK1'!D301:AF370,13,0)+VLOOKUP(D301,'HK2'!D301:AF370,13,0))</f>
        <v>0</v>
      </c>
      <c r="Q301" s="14">
        <f>IF(D301="","",VLOOKUP(D301,'HK1'!D301:AF370,14,0)+VLOOKUP(D301,'HK2'!D301:AF370,14,0))</f>
        <v>0</v>
      </c>
      <c r="R301" s="21">
        <f>IF(D301="","",VLOOKUP(D301,'HK1'!D301:AF370,15,0)+VLOOKUP(D301,'HK2'!D301:AF370,15,0))</f>
        <v>0</v>
      </c>
      <c r="S301" s="21">
        <f>IF(D301="","",VLOOKUP(D301,'HK1'!D301:AF370,16,0)+VLOOKUP(D301,'HK2'!D301:AF370,16,0))</f>
        <v>0</v>
      </c>
      <c r="T301" s="14">
        <f>IF(D301="","",VLOOKUP(D301,'HK1'!D301:AF370,17,0)+VLOOKUP(D301,'HK2'!D301:AF370,17,0))</f>
        <v>0</v>
      </c>
      <c r="U301" s="21">
        <f>IF(D301="","",VLOOKUP(D301,'HK1'!D301:AF370,18,0)+VLOOKUP(D301,'HK2'!D301:AF370,18,0))</f>
        <v>0</v>
      </c>
      <c r="V301" s="21">
        <f>IF(D301="","",VLOOKUP(D301,'HK1'!D301:AF370,19,0)+VLOOKUP(D301,'HK2'!D301:AF370,19,0))</f>
        <v>0</v>
      </c>
      <c r="W301" s="22">
        <f>IF(D301="","",VLOOKUP(D301,'HK1'!D301:AF370,20,0)+VLOOKUP(D301,'HK2'!D301:AF370,20,0))</f>
        <v>0</v>
      </c>
      <c r="X301" s="21">
        <f>IF(D301="","",VLOOKUP(D301,'HK1'!D301:AF370,21,0)+VLOOKUP(D301,'HK2'!D301:AF370,21,0))</f>
        <v>0</v>
      </c>
      <c r="Y301" s="21">
        <f>IF(D301="","",VLOOKUP(D301,'HK1'!D301:AF370,22,0)+VLOOKUP(D301,'HK2'!D301:AF370,22,0))</f>
        <v>0</v>
      </c>
      <c r="Z301" s="22">
        <f>IF(D301="","",VLOOKUP(D301,'HK1'!D301:AF370,23,0)+VLOOKUP(D301,'HK2'!D301:AF370,23,0))</f>
        <v>0</v>
      </c>
      <c r="AA301" s="21">
        <f>IF(D301="","",VLOOKUP(D301,'HK1'!D301:AF370,24,0)+VLOOKUP(D301,'HK2'!D301:AF370,24,0))</f>
        <v>0</v>
      </c>
      <c r="AB301" s="21">
        <f>IF(D301="","",VLOOKUP(D301,'HK1'!D301:AF370,25,0)+VLOOKUP(D301,'HK2'!D301:AF370,25,0))</f>
        <v>0</v>
      </c>
      <c r="AC301" s="22">
        <f>IF(D301="","",VLOOKUP(D301,'HK1'!D301:AF370,26,0)+VLOOKUP(D301,'HK2'!D301:AF370,26,0))</f>
        <v>0</v>
      </c>
      <c r="AD301" s="22">
        <f>IF(D301="","",VLOOKUP(D301,'HK1'!D301:AF370,27,0)+VLOOKUP(D301,'HK2'!D301:AF370,27,0))</f>
        <v>0</v>
      </c>
      <c r="AE301" s="22">
        <f>IF(D301="","",VLOOKUP(D301,'HK1'!D301:AF370,28,0)+VLOOKUP(D301,'HK2'!D301:AF370,28,0))</f>
        <v>0</v>
      </c>
      <c r="AF301" s="15">
        <f>IF(D301="","",VLOOKUP(D301,'HK1'!D301:AF370,29,0)+VLOOKUP(D301,'HK2'!D301:AF370,29,0))</f>
        <v>0</v>
      </c>
      <c r="AG301" s="16">
        <f t="shared" si="4"/>
        <v>0</v>
      </c>
    </row>
    <row r="302" spans="1:33" hidden="1">
      <c r="A302" s="8">
        <v>299</v>
      </c>
      <c r="B302" s="9">
        <v>1017004</v>
      </c>
      <c r="C302" s="9" t="s">
        <v>328</v>
      </c>
      <c r="D302" s="9" t="s">
        <v>342</v>
      </c>
      <c r="E302" s="10">
        <f>IF(D302="","",VLOOKUP(D302,'HK1'!D302:AF371,2,0)+VLOOKUP(D302,'HK2'!D302:AF371,2,0))</f>
        <v>0</v>
      </c>
      <c r="F302" s="11">
        <f>IF(D302="","",VLOOKUP(D302,'HK1'!D302:AF371,3,0)+VLOOKUP(D302,'HK2'!D302:AF371,3,0))</f>
        <v>0</v>
      </c>
      <c r="G302" s="11">
        <f>IF(D302="","",VLOOKUP(D302,'HK1'!D302:AF371,4,0)+VLOOKUP(D302,'HK2'!D302:AF371,4,0))</f>
        <v>0</v>
      </c>
      <c r="H302" s="11">
        <f>IF(D302="","",VLOOKUP(D302,'HK1'!D302:AF371,5,0)+VLOOKUP(D302,'HK2'!D302:AF371,5,0))</f>
        <v>0</v>
      </c>
      <c r="I302" s="12">
        <f>IF(D302="","",VLOOKUP(D302,'HK1'!D302:AF371,6,0)+VLOOKUP(D302,'HK2'!D302:AF371,6,0))</f>
        <v>0</v>
      </c>
      <c r="J302" s="21">
        <f>IF(D302="","",VLOOKUP(D302,'HK1'!D302:AF371,7,0)+VLOOKUP(D302,'HK2'!D302:AF371,7,0))</f>
        <v>0</v>
      </c>
      <c r="K302" s="21">
        <f>IF(D302="","",VLOOKUP(D302,'HK1'!D302:AF371,8,0)+VLOOKUP(D302,'HK2'!D302:AF371,8,0))</f>
        <v>0</v>
      </c>
      <c r="L302" s="21">
        <f>IF(D302="","",VLOOKUP(D302,'HK1'!D302:AF371,9,0)+VLOOKUP(D302,'HK2'!D302:AF371,9,0))</f>
        <v>0</v>
      </c>
      <c r="M302" s="21">
        <f>IF(D302="","",VLOOKUP(D302,'HK1'!D302:AF371,10,0)+VLOOKUP(D302,'HK2'!D302:AF371,10,0))</f>
        <v>0</v>
      </c>
      <c r="N302" s="14">
        <f>IF(D302="","",VLOOKUP(D302,'HK1'!D302:AF371,11,0)+VLOOKUP(D302,'HK2'!D302:AF371,11,0))</f>
        <v>0</v>
      </c>
      <c r="O302" s="21">
        <f>IF(D302="","",VLOOKUP(D302,'HK1'!D302:AF371,12,0)+VLOOKUP(D302,'HK2'!D302:AF371,12,0))</f>
        <v>0</v>
      </c>
      <c r="P302" s="21">
        <f>IF(D302="","",VLOOKUP(D302,'HK1'!D302:AF371,13,0)+VLOOKUP(D302,'HK2'!D302:AF371,13,0))</f>
        <v>0</v>
      </c>
      <c r="Q302" s="14">
        <f>IF(D302="","",VLOOKUP(D302,'HK1'!D302:AF371,14,0)+VLOOKUP(D302,'HK2'!D302:AF371,14,0))</f>
        <v>0</v>
      </c>
      <c r="R302" s="21">
        <f>IF(D302="","",VLOOKUP(D302,'HK1'!D302:AF371,15,0)+VLOOKUP(D302,'HK2'!D302:AF371,15,0))</f>
        <v>0</v>
      </c>
      <c r="S302" s="21">
        <f>IF(D302="","",VLOOKUP(D302,'HK1'!D302:AF371,16,0)+VLOOKUP(D302,'HK2'!D302:AF371,16,0))</f>
        <v>0</v>
      </c>
      <c r="T302" s="14">
        <f>IF(D302="","",VLOOKUP(D302,'HK1'!D302:AF371,17,0)+VLOOKUP(D302,'HK2'!D302:AF371,17,0))</f>
        <v>0</v>
      </c>
      <c r="U302" s="21">
        <f>IF(D302="","",VLOOKUP(D302,'HK1'!D302:AF371,18,0)+VLOOKUP(D302,'HK2'!D302:AF371,18,0))</f>
        <v>0</v>
      </c>
      <c r="V302" s="21">
        <f>IF(D302="","",VLOOKUP(D302,'HK1'!D302:AF371,19,0)+VLOOKUP(D302,'HK2'!D302:AF371,19,0))</f>
        <v>0</v>
      </c>
      <c r="W302" s="22">
        <f>IF(D302="","",VLOOKUP(D302,'HK1'!D302:AF371,20,0)+VLOOKUP(D302,'HK2'!D302:AF371,20,0))</f>
        <v>0</v>
      </c>
      <c r="X302" s="21">
        <f>IF(D302="","",VLOOKUP(D302,'HK1'!D302:AF371,21,0)+VLOOKUP(D302,'HK2'!D302:AF371,21,0))</f>
        <v>0</v>
      </c>
      <c r="Y302" s="21">
        <f>IF(D302="","",VLOOKUP(D302,'HK1'!D302:AF371,22,0)+VLOOKUP(D302,'HK2'!D302:AF371,22,0))</f>
        <v>0</v>
      </c>
      <c r="Z302" s="22">
        <f>IF(D302="","",VLOOKUP(D302,'HK1'!D302:AF371,23,0)+VLOOKUP(D302,'HK2'!D302:AF371,23,0))</f>
        <v>0</v>
      </c>
      <c r="AA302" s="21">
        <f>IF(D302="","",VLOOKUP(D302,'HK1'!D302:AF371,24,0)+VLOOKUP(D302,'HK2'!D302:AF371,24,0))</f>
        <v>0</v>
      </c>
      <c r="AB302" s="21">
        <f>IF(D302="","",VLOOKUP(D302,'HK1'!D302:AF371,25,0)+VLOOKUP(D302,'HK2'!D302:AF371,25,0))</f>
        <v>0</v>
      </c>
      <c r="AC302" s="22">
        <f>IF(D302="","",VLOOKUP(D302,'HK1'!D302:AF371,26,0)+VLOOKUP(D302,'HK2'!D302:AF371,26,0))</f>
        <v>0</v>
      </c>
      <c r="AD302" s="22">
        <f>IF(D302="","",VLOOKUP(D302,'HK1'!D302:AF371,27,0)+VLOOKUP(D302,'HK2'!D302:AF371,27,0))</f>
        <v>0</v>
      </c>
      <c r="AE302" s="22">
        <f>IF(D302="","",VLOOKUP(D302,'HK1'!D302:AF371,28,0)+VLOOKUP(D302,'HK2'!D302:AF371,28,0))</f>
        <v>0</v>
      </c>
      <c r="AF302" s="15">
        <f>IF(D302="","",VLOOKUP(D302,'HK1'!D302:AF371,29,0)+VLOOKUP(D302,'HK2'!D302:AF371,29,0))</f>
        <v>0</v>
      </c>
      <c r="AG302" s="16">
        <f t="shared" si="4"/>
        <v>0</v>
      </c>
    </row>
    <row r="303" spans="1:33" hidden="1">
      <c r="A303" s="8">
        <v>300</v>
      </c>
      <c r="B303" s="9">
        <v>1009018</v>
      </c>
      <c r="C303" s="9" t="s">
        <v>328</v>
      </c>
      <c r="D303" s="9" t="s">
        <v>343</v>
      </c>
      <c r="E303" s="10">
        <f>IF(D303="","",VLOOKUP(D303,'HK1'!D303:AF372,2,0)+VLOOKUP(D303,'HK2'!D303:AF372,2,0))</f>
        <v>0</v>
      </c>
      <c r="F303" s="11">
        <f>IF(D303="","",VLOOKUP(D303,'HK1'!D303:AF372,3,0)+VLOOKUP(D303,'HK2'!D303:AF372,3,0))</f>
        <v>0</v>
      </c>
      <c r="G303" s="11">
        <f>IF(D303="","",VLOOKUP(D303,'HK1'!D303:AF372,4,0)+VLOOKUP(D303,'HK2'!D303:AF372,4,0))</f>
        <v>0</v>
      </c>
      <c r="H303" s="11">
        <f>IF(D303="","",VLOOKUP(D303,'HK1'!D303:AF372,5,0)+VLOOKUP(D303,'HK2'!D303:AF372,5,0))</f>
        <v>0</v>
      </c>
      <c r="I303" s="12">
        <f>IF(D303="","",VLOOKUP(D303,'HK1'!D303:AF372,6,0)+VLOOKUP(D303,'HK2'!D303:AF372,6,0))</f>
        <v>0</v>
      </c>
      <c r="J303" s="21">
        <f>IF(D303="","",VLOOKUP(D303,'HK1'!D303:AF372,7,0)+VLOOKUP(D303,'HK2'!D303:AF372,7,0))</f>
        <v>0</v>
      </c>
      <c r="K303" s="21">
        <f>IF(D303="","",VLOOKUP(D303,'HK1'!D303:AF372,8,0)+VLOOKUP(D303,'HK2'!D303:AF372,8,0))</f>
        <v>0</v>
      </c>
      <c r="L303" s="21">
        <f>IF(D303="","",VLOOKUP(D303,'HK1'!D303:AF372,9,0)+VLOOKUP(D303,'HK2'!D303:AF372,9,0))</f>
        <v>0</v>
      </c>
      <c r="M303" s="21">
        <f>IF(D303="","",VLOOKUP(D303,'HK1'!D303:AF372,10,0)+VLOOKUP(D303,'HK2'!D303:AF372,10,0))</f>
        <v>0</v>
      </c>
      <c r="N303" s="14">
        <f>IF(D303="","",VLOOKUP(D303,'HK1'!D303:AF372,11,0)+VLOOKUP(D303,'HK2'!D303:AF372,11,0))</f>
        <v>0</v>
      </c>
      <c r="O303" s="21">
        <f>IF(D303="","",VLOOKUP(D303,'HK1'!D303:AF372,12,0)+VLOOKUP(D303,'HK2'!D303:AF372,12,0))</f>
        <v>0</v>
      </c>
      <c r="P303" s="21">
        <f>IF(D303="","",VLOOKUP(D303,'HK1'!D303:AF372,13,0)+VLOOKUP(D303,'HK2'!D303:AF372,13,0))</f>
        <v>0</v>
      </c>
      <c r="Q303" s="14">
        <f>IF(D303="","",VLOOKUP(D303,'HK1'!D303:AF372,14,0)+VLOOKUP(D303,'HK2'!D303:AF372,14,0))</f>
        <v>0</v>
      </c>
      <c r="R303" s="21">
        <f>IF(D303="","",VLOOKUP(D303,'HK1'!D303:AF372,15,0)+VLOOKUP(D303,'HK2'!D303:AF372,15,0))</f>
        <v>0</v>
      </c>
      <c r="S303" s="21">
        <f>IF(D303="","",VLOOKUP(D303,'HK1'!D303:AF372,16,0)+VLOOKUP(D303,'HK2'!D303:AF372,16,0))</f>
        <v>0</v>
      </c>
      <c r="T303" s="14">
        <f>IF(D303="","",VLOOKUP(D303,'HK1'!D303:AF372,17,0)+VLOOKUP(D303,'HK2'!D303:AF372,17,0))</f>
        <v>0</v>
      </c>
      <c r="U303" s="21">
        <f>IF(D303="","",VLOOKUP(D303,'HK1'!D303:AF372,18,0)+VLOOKUP(D303,'HK2'!D303:AF372,18,0))</f>
        <v>0</v>
      </c>
      <c r="V303" s="21">
        <f>IF(D303="","",VLOOKUP(D303,'HK1'!D303:AF372,19,0)+VLOOKUP(D303,'HK2'!D303:AF372,19,0))</f>
        <v>0</v>
      </c>
      <c r="W303" s="22">
        <f>IF(D303="","",VLOOKUP(D303,'HK1'!D303:AF372,20,0)+VLOOKUP(D303,'HK2'!D303:AF372,20,0))</f>
        <v>0</v>
      </c>
      <c r="X303" s="21">
        <f>IF(D303="","",VLOOKUP(D303,'HK1'!D303:AF372,21,0)+VLOOKUP(D303,'HK2'!D303:AF372,21,0))</f>
        <v>0</v>
      </c>
      <c r="Y303" s="21">
        <f>IF(D303="","",VLOOKUP(D303,'HK1'!D303:AF372,22,0)+VLOOKUP(D303,'HK2'!D303:AF372,22,0))</f>
        <v>0</v>
      </c>
      <c r="Z303" s="22">
        <f>IF(D303="","",VLOOKUP(D303,'HK1'!D303:AF372,23,0)+VLOOKUP(D303,'HK2'!D303:AF372,23,0))</f>
        <v>0</v>
      </c>
      <c r="AA303" s="21">
        <f>IF(D303="","",VLOOKUP(D303,'HK1'!D303:AF372,24,0)+VLOOKUP(D303,'HK2'!D303:AF372,24,0))</f>
        <v>0</v>
      </c>
      <c r="AB303" s="21">
        <f>IF(D303="","",VLOOKUP(D303,'HK1'!D303:AF372,25,0)+VLOOKUP(D303,'HK2'!D303:AF372,25,0))</f>
        <v>0</v>
      </c>
      <c r="AC303" s="22">
        <f>IF(D303="","",VLOOKUP(D303,'HK1'!D303:AF372,26,0)+VLOOKUP(D303,'HK2'!D303:AF372,26,0))</f>
        <v>0</v>
      </c>
      <c r="AD303" s="22">
        <f>IF(D303="","",VLOOKUP(D303,'HK1'!D303:AF372,27,0)+VLOOKUP(D303,'HK2'!D303:AF372,27,0))</f>
        <v>0</v>
      </c>
      <c r="AE303" s="22">
        <f>IF(D303="","",VLOOKUP(D303,'HK1'!D303:AF372,28,0)+VLOOKUP(D303,'HK2'!D303:AF372,28,0))</f>
        <v>0</v>
      </c>
      <c r="AF303" s="15">
        <f>IF(D303="","",VLOOKUP(D303,'HK1'!D303:AF372,29,0)+VLOOKUP(D303,'HK2'!D303:AF372,29,0))</f>
        <v>0</v>
      </c>
      <c r="AG303" s="16">
        <f t="shared" si="4"/>
        <v>0</v>
      </c>
    </row>
    <row r="304" spans="1:33" hidden="1">
      <c r="A304" s="8">
        <v>301</v>
      </c>
      <c r="B304" s="9">
        <v>1002008</v>
      </c>
      <c r="C304" s="9" t="s">
        <v>328</v>
      </c>
      <c r="D304" s="9" t="s">
        <v>344</v>
      </c>
      <c r="E304" s="10">
        <f>IF(D304="","",VLOOKUP(D304,'HK1'!D304:AF373,2,0)+VLOOKUP(D304,'HK2'!D304:AF373,2,0))</f>
        <v>0</v>
      </c>
      <c r="F304" s="11">
        <f>IF(D304="","",VLOOKUP(D304,'HK1'!D304:AF373,3,0)+VLOOKUP(D304,'HK2'!D304:AF373,3,0))</f>
        <v>0</v>
      </c>
      <c r="G304" s="11">
        <f>IF(D304="","",VLOOKUP(D304,'HK1'!D304:AF373,4,0)+VLOOKUP(D304,'HK2'!D304:AF373,4,0))</f>
        <v>0</v>
      </c>
      <c r="H304" s="11">
        <f>IF(D304="","",VLOOKUP(D304,'HK1'!D304:AF373,5,0)+VLOOKUP(D304,'HK2'!D304:AF373,5,0))</f>
        <v>0</v>
      </c>
      <c r="I304" s="12">
        <f>IF(D304="","",VLOOKUP(D304,'HK1'!D304:AF373,6,0)+VLOOKUP(D304,'HK2'!D304:AF373,6,0))</f>
        <v>0</v>
      </c>
      <c r="J304" s="21">
        <f>IF(D304="","",VLOOKUP(D304,'HK1'!D304:AF373,7,0)+VLOOKUP(D304,'HK2'!D304:AF373,7,0))</f>
        <v>0</v>
      </c>
      <c r="K304" s="21">
        <f>IF(D304="","",VLOOKUP(D304,'HK1'!D304:AF373,8,0)+VLOOKUP(D304,'HK2'!D304:AF373,8,0))</f>
        <v>0</v>
      </c>
      <c r="L304" s="21">
        <f>IF(D304="","",VLOOKUP(D304,'HK1'!D304:AF373,9,0)+VLOOKUP(D304,'HK2'!D304:AF373,9,0))</f>
        <v>0</v>
      </c>
      <c r="M304" s="21">
        <f>IF(D304="","",VLOOKUP(D304,'HK1'!D304:AF373,10,0)+VLOOKUP(D304,'HK2'!D304:AF373,10,0))</f>
        <v>0</v>
      </c>
      <c r="N304" s="14">
        <f>IF(D304="","",VLOOKUP(D304,'HK1'!D304:AF373,11,0)+VLOOKUP(D304,'HK2'!D304:AF373,11,0))</f>
        <v>0</v>
      </c>
      <c r="O304" s="21">
        <f>IF(D304="","",VLOOKUP(D304,'HK1'!D304:AF373,12,0)+VLOOKUP(D304,'HK2'!D304:AF373,12,0))</f>
        <v>0</v>
      </c>
      <c r="P304" s="21">
        <f>IF(D304="","",VLOOKUP(D304,'HK1'!D304:AF373,13,0)+VLOOKUP(D304,'HK2'!D304:AF373,13,0))</f>
        <v>0</v>
      </c>
      <c r="Q304" s="14">
        <f>IF(D304="","",VLOOKUP(D304,'HK1'!D304:AF373,14,0)+VLOOKUP(D304,'HK2'!D304:AF373,14,0))</f>
        <v>0</v>
      </c>
      <c r="R304" s="21">
        <f>IF(D304="","",VLOOKUP(D304,'HK1'!D304:AF373,15,0)+VLOOKUP(D304,'HK2'!D304:AF373,15,0))</f>
        <v>0</v>
      </c>
      <c r="S304" s="21">
        <f>IF(D304="","",VLOOKUP(D304,'HK1'!D304:AF373,16,0)+VLOOKUP(D304,'HK2'!D304:AF373,16,0))</f>
        <v>0</v>
      </c>
      <c r="T304" s="14">
        <f>IF(D304="","",VLOOKUP(D304,'HK1'!D304:AF373,17,0)+VLOOKUP(D304,'HK2'!D304:AF373,17,0))</f>
        <v>0</v>
      </c>
      <c r="U304" s="21">
        <f>IF(D304="","",VLOOKUP(D304,'HK1'!D304:AF373,18,0)+VLOOKUP(D304,'HK2'!D304:AF373,18,0))</f>
        <v>0</v>
      </c>
      <c r="V304" s="21">
        <f>IF(D304="","",VLOOKUP(D304,'HK1'!D304:AF373,19,0)+VLOOKUP(D304,'HK2'!D304:AF373,19,0))</f>
        <v>0</v>
      </c>
      <c r="W304" s="22">
        <f>IF(D304="","",VLOOKUP(D304,'HK1'!D304:AF373,20,0)+VLOOKUP(D304,'HK2'!D304:AF373,20,0))</f>
        <v>0</v>
      </c>
      <c r="X304" s="21">
        <f>IF(D304="","",VLOOKUP(D304,'HK1'!D304:AF373,21,0)+VLOOKUP(D304,'HK2'!D304:AF373,21,0))</f>
        <v>0</v>
      </c>
      <c r="Y304" s="21">
        <f>IF(D304="","",VLOOKUP(D304,'HK1'!D304:AF373,22,0)+VLOOKUP(D304,'HK2'!D304:AF373,22,0))</f>
        <v>0</v>
      </c>
      <c r="Z304" s="22">
        <f>IF(D304="","",VLOOKUP(D304,'HK1'!D304:AF373,23,0)+VLOOKUP(D304,'HK2'!D304:AF373,23,0))</f>
        <v>0</v>
      </c>
      <c r="AA304" s="21">
        <f>IF(D304="","",VLOOKUP(D304,'HK1'!D304:AF373,24,0)+VLOOKUP(D304,'HK2'!D304:AF373,24,0))</f>
        <v>0</v>
      </c>
      <c r="AB304" s="21">
        <f>IF(D304="","",VLOOKUP(D304,'HK1'!D304:AF373,25,0)+VLOOKUP(D304,'HK2'!D304:AF373,25,0))</f>
        <v>0</v>
      </c>
      <c r="AC304" s="22">
        <f>IF(D304="","",VLOOKUP(D304,'HK1'!D304:AF373,26,0)+VLOOKUP(D304,'HK2'!D304:AF373,26,0))</f>
        <v>0</v>
      </c>
      <c r="AD304" s="22">
        <f>IF(D304="","",VLOOKUP(D304,'HK1'!D304:AF373,27,0)+VLOOKUP(D304,'HK2'!D304:AF373,27,0))</f>
        <v>0</v>
      </c>
      <c r="AE304" s="22">
        <f>IF(D304="","",VLOOKUP(D304,'HK1'!D304:AF373,28,0)+VLOOKUP(D304,'HK2'!D304:AF373,28,0))</f>
        <v>0</v>
      </c>
      <c r="AF304" s="15">
        <f>IF(D304="","",VLOOKUP(D304,'HK1'!D304:AF373,29,0)+VLOOKUP(D304,'HK2'!D304:AF373,29,0))</f>
        <v>0</v>
      </c>
      <c r="AG304" s="16">
        <f t="shared" si="4"/>
        <v>0</v>
      </c>
    </row>
    <row r="305" spans="1:33" hidden="1">
      <c r="A305" s="8">
        <v>302</v>
      </c>
      <c r="B305" s="9">
        <v>1009011</v>
      </c>
      <c r="C305" s="9" t="s">
        <v>328</v>
      </c>
      <c r="D305" s="9" t="s">
        <v>345</v>
      </c>
      <c r="E305" s="10">
        <f>IF(D305="","",VLOOKUP(D305,'HK1'!D305:AF374,2,0)+VLOOKUP(D305,'HK2'!D305:AF374,2,0))</f>
        <v>0</v>
      </c>
      <c r="F305" s="11">
        <f>IF(D305="","",VLOOKUP(D305,'HK1'!D305:AF374,3,0)+VLOOKUP(D305,'HK2'!D305:AF374,3,0))</f>
        <v>0</v>
      </c>
      <c r="G305" s="11">
        <f>IF(D305="","",VLOOKUP(D305,'HK1'!D305:AF374,4,0)+VLOOKUP(D305,'HK2'!D305:AF374,4,0))</f>
        <v>0</v>
      </c>
      <c r="H305" s="11">
        <f>IF(D305="","",VLOOKUP(D305,'HK1'!D305:AF374,5,0)+VLOOKUP(D305,'HK2'!D305:AF374,5,0))</f>
        <v>0</v>
      </c>
      <c r="I305" s="12">
        <f>IF(D305="","",VLOOKUP(D305,'HK1'!D305:AF374,6,0)+VLOOKUP(D305,'HK2'!D305:AF374,6,0))</f>
        <v>0</v>
      </c>
      <c r="J305" s="21">
        <f>IF(D305="","",VLOOKUP(D305,'HK1'!D305:AF374,7,0)+VLOOKUP(D305,'HK2'!D305:AF374,7,0))</f>
        <v>0</v>
      </c>
      <c r="K305" s="21">
        <f>IF(D305="","",VLOOKUP(D305,'HK1'!D305:AF374,8,0)+VLOOKUP(D305,'HK2'!D305:AF374,8,0))</f>
        <v>0</v>
      </c>
      <c r="L305" s="21">
        <f>IF(D305="","",VLOOKUP(D305,'HK1'!D305:AF374,9,0)+VLOOKUP(D305,'HK2'!D305:AF374,9,0))</f>
        <v>0</v>
      </c>
      <c r="M305" s="21">
        <f>IF(D305="","",VLOOKUP(D305,'HK1'!D305:AF374,10,0)+VLOOKUP(D305,'HK2'!D305:AF374,10,0))</f>
        <v>0</v>
      </c>
      <c r="N305" s="14">
        <f>IF(D305="","",VLOOKUP(D305,'HK1'!D305:AF374,11,0)+VLOOKUP(D305,'HK2'!D305:AF374,11,0))</f>
        <v>0</v>
      </c>
      <c r="O305" s="21">
        <f>IF(D305="","",VLOOKUP(D305,'HK1'!D305:AF374,12,0)+VLOOKUP(D305,'HK2'!D305:AF374,12,0))</f>
        <v>0</v>
      </c>
      <c r="P305" s="21">
        <f>IF(D305="","",VLOOKUP(D305,'HK1'!D305:AF374,13,0)+VLOOKUP(D305,'HK2'!D305:AF374,13,0))</f>
        <v>0</v>
      </c>
      <c r="Q305" s="14">
        <f>IF(D305="","",VLOOKUP(D305,'HK1'!D305:AF374,14,0)+VLOOKUP(D305,'HK2'!D305:AF374,14,0))</f>
        <v>0</v>
      </c>
      <c r="R305" s="21">
        <f>IF(D305="","",VLOOKUP(D305,'HK1'!D305:AF374,15,0)+VLOOKUP(D305,'HK2'!D305:AF374,15,0))</f>
        <v>0</v>
      </c>
      <c r="S305" s="21">
        <f>IF(D305="","",VLOOKUP(D305,'HK1'!D305:AF374,16,0)+VLOOKUP(D305,'HK2'!D305:AF374,16,0))</f>
        <v>0</v>
      </c>
      <c r="T305" s="14">
        <f>IF(D305="","",VLOOKUP(D305,'HK1'!D305:AF374,17,0)+VLOOKUP(D305,'HK2'!D305:AF374,17,0))</f>
        <v>0</v>
      </c>
      <c r="U305" s="21">
        <f>IF(D305="","",VLOOKUP(D305,'HK1'!D305:AF374,18,0)+VLOOKUP(D305,'HK2'!D305:AF374,18,0))</f>
        <v>0</v>
      </c>
      <c r="V305" s="21">
        <f>IF(D305="","",VLOOKUP(D305,'HK1'!D305:AF374,19,0)+VLOOKUP(D305,'HK2'!D305:AF374,19,0))</f>
        <v>0</v>
      </c>
      <c r="W305" s="22">
        <f>IF(D305="","",VLOOKUP(D305,'HK1'!D305:AF374,20,0)+VLOOKUP(D305,'HK2'!D305:AF374,20,0))</f>
        <v>0</v>
      </c>
      <c r="X305" s="21">
        <f>IF(D305="","",VLOOKUP(D305,'HK1'!D305:AF374,21,0)+VLOOKUP(D305,'HK2'!D305:AF374,21,0))</f>
        <v>0</v>
      </c>
      <c r="Y305" s="21">
        <f>IF(D305="","",VLOOKUP(D305,'HK1'!D305:AF374,22,0)+VLOOKUP(D305,'HK2'!D305:AF374,22,0))</f>
        <v>0</v>
      </c>
      <c r="Z305" s="22">
        <f>IF(D305="","",VLOOKUP(D305,'HK1'!D305:AF374,23,0)+VLOOKUP(D305,'HK2'!D305:AF374,23,0))</f>
        <v>0</v>
      </c>
      <c r="AA305" s="21">
        <f>IF(D305="","",VLOOKUP(D305,'HK1'!D305:AF374,24,0)+VLOOKUP(D305,'HK2'!D305:AF374,24,0))</f>
        <v>0</v>
      </c>
      <c r="AB305" s="21">
        <f>IF(D305="","",VLOOKUP(D305,'HK1'!D305:AF374,25,0)+VLOOKUP(D305,'HK2'!D305:AF374,25,0))</f>
        <v>0</v>
      </c>
      <c r="AC305" s="22">
        <f>IF(D305="","",VLOOKUP(D305,'HK1'!D305:AF374,26,0)+VLOOKUP(D305,'HK2'!D305:AF374,26,0))</f>
        <v>0</v>
      </c>
      <c r="AD305" s="22">
        <f>IF(D305="","",VLOOKUP(D305,'HK1'!D305:AF374,27,0)+VLOOKUP(D305,'HK2'!D305:AF374,27,0))</f>
        <v>0</v>
      </c>
      <c r="AE305" s="22">
        <f>IF(D305="","",VLOOKUP(D305,'HK1'!D305:AF374,28,0)+VLOOKUP(D305,'HK2'!D305:AF374,28,0))</f>
        <v>0</v>
      </c>
      <c r="AF305" s="15">
        <f>IF(D305="","",VLOOKUP(D305,'HK1'!D305:AF374,29,0)+VLOOKUP(D305,'HK2'!D305:AF374,29,0))</f>
        <v>0</v>
      </c>
      <c r="AG305" s="16">
        <f t="shared" si="4"/>
        <v>0</v>
      </c>
    </row>
    <row r="306" spans="1:33" hidden="1">
      <c r="A306" s="8">
        <v>303</v>
      </c>
      <c r="B306" s="9">
        <v>1009010</v>
      </c>
      <c r="C306" s="9" t="s">
        <v>328</v>
      </c>
      <c r="D306" s="9" t="s">
        <v>346</v>
      </c>
      <c r="E306" s="10">
        <f>IF(D306="","",VLOOKUP(D306,'HK1'!D306:AF375,2,0)+VLOOKUP(D306,'HK2'!D306:AF375,2,0))</f>
        <v>0</v>
      </c>
      <c r="F306" s="11">
        <f>IF(D306="","",VLOOKUP(D306,'HK1'!D306:AF375,3,0)+VLOOKUP(D306,'HK2'!D306:AF375,3,0))</f>
        <v>0</v>
      </c>
      <c r="G306" s="11">
        <f>IF(D306="","",VLOOKUP(D306,'HK1'!D306:AF375,4,0)+VLOOKUP(D306,'HK2'!D306:AF375,4,0))</f>
        <v>0</v>
      </c>
      <c r="H306" s="11">
        <f>IF(D306="","",VLOOKUP(D306,'HK1'!D306:AF375,5,0)+VLOOKUP(D306,'HK2'!D306:AF375,5,0))</f>
        <v>0</v>
      </c>
      <c r="I306" s="12">
        <f>IF(D306="","",VLOOKUP(D306,'HK1'!D306:AF375,6,0)+VLOOKUP(D306,'HK2'!D306:AF375,6,0))</f>
        <v>0</v>
      </c>
      <c r="J306" s="21">
        <f>IF(D306="","",VLOOKUP(D306,'HK1'!D306:AF375,7,0)+VLOOKUP(D306,'HK2'!D306:AF375,7,0))</f>
        <v>0</v>
      </c>
      <c r="K306" s="21">
        <f>IF(D306="","",VLOOKUP(D306,'HK1'!D306:AF375,8,0)+VLOOKUP(D306,'HK2'!D306:AF375,8,0))</f>
        <v>0</v>
      </c>
      <c r="L306" s="21">
        <f>IF(D306="","",VLOOKUP(D306,'HK1'!D306:AF375,9,0)+VLOOKUP(D306,'HK2'!D306:AF375,9,0))</f>
        <v>0</v>
      </c>
      <c r="M306" s="21">
        <f>IF(D306="","",VLOOKUP(D306,'HK1'!D306:AF375,10,0)+VLOOKUP(D306,'HK2'!D306:AF375,10,0))</f>
        <v>0</v>
      </c>
      <c r="N306" s="14">
        <f>IF(D306="","",VLOOKUP(D306,'HK1'!D306:AF375,11,0)+VLOOKUP(D306,'HK2'!D306:AF375,11,0))</f>
        <v>0</v>
      </c>
      <c r="O306" s="21">
        <f>IF(D306="","",VLOOKUP(D306,'HK1'!D306:AF375,12,0)+VLOOKUP(D306,'HK2'!D306:AF375,12,0))</f>
        <v>0</v>
      </c>
      <c r="P306" s="21">
        <f>IF(D306="","",VLOOKUP(D306,'HK1'!D306:AF375,13,0)+VLOOKUP(D306,'HK2'!D306:AF375,13,0))</f>
        <v>0</v>
      </c>
      <c r="Q306" s="14">
        <f>IF(D306="","",VLOOKUP(D306,'HK1'!D306:AF375,14,0)+VLOOKUP(D306,'HK2'!D306:AF375,14,0))</f>
        <v>0</v>
      </c>
      <c r="R306" s="21">
        <f>IF(D306="","",VLOOKUP(D306,'HK1'!D306:AF375,15,0)+VLOOKUP(D306,'HK2'!D306:AF375,15,0))</f>
        <v>0</v>
      </c>
      <c r="S306" s="21">
        <f>IF(D306="","",VLOOKUP(D306,'HK1'!D306:AF375,16,0)+VLOOKUP(D306,'HK2'!D306:AF375,16,0))</f>
        <v>0</v>
      </c>
      <c r="T306" s="14">
        <f>IF(D306="","",VLOOKUP(D306,'HK1'!D306:AF375,17,0)+VLOOKUP(D306,'HK2'!D306:AF375,17,0))</f>
        <v>0</v>
      </c>
      <c r="U306" s="21">
        <f>IF(D306="","",VLOOKUP(D306,'HK1'!D306:AF375,18,0)+VLOOKUP(D306,'HK2'!D306:AF375,18,0))</f>
        <v>0</v>
      </c>
      <c r="V306" s="21">
        <f>IF(D306="","",VLOOKUP(D306,'HK1'!D306:AF375,19,0)+VLOOKUP(D306,'HK2'!D306:AF375,19,0))</f>
        <v>0</v>
      </c>
      <c r="W306" s="22">
        <f>IF(D306="","",VLOOKUP(D306,'HK1'!D306:AF375,20,0)+VLOOKUP(D306,'HK2'!D306:AF375,20,0))</f>
        <v>0</v>
      </c>
      <c r="X306" s="21">
        <f>IF(D306="","",VLOOKUP(D306,'HK1'!D306:AF375,21,0)+VLOOKUP(D306,'HK2'!D306:AF375,21,0))</f>
        <v>0</v>
      </c>
      <c r="Y306" s="21">
        <f>IF(D306="","",VLOOKUP(D306,'HK1'!D306:AF375,22,0)+VLOOKUP(D306,'HK2'!D306:AF375,22,0))</f>
        <v>0</v>
      </c>
      <c r="Z306" s="22">
        <f>IF(D306="","",VLOOKUP(D306,'HK1'!D306:AF375,23,0)+VLOOKUP(D306,'HK2'!D306:AF375,23,0))</f>
        <v>0</v>
      </c>
      <c r="AA306" s="21">
        <f>IF(D306="","",VLOOKUP(D306,'HK1'!D306:AF375,24,0)+VLOOKUP(D306,'HK2'!D306:AF375,24,0))</f>
        <v>0</v>
      </c>
      <c r="AB306" s="21">
        <f>IF(D306="","",VLOOKUP(D306,'HK1'!D306:AF375,25,0)+VLOOKUP(D306,'HK2'!D306:AF375,25,0))</f>
        <v>0</v>
      </c>
      <c r="AC306" s="22">
        <f>IF(D306="","",VLOOKUP(D306,'HK1'!D306:AF375,26,0)+VLOOKUP(D306,'HK2'!D306:AF375,26,0))</f>
        <v>0</v>
      </c>
      <c r="AD306" s="22">
        <f>IF(D306="","",VLOOKUP(D306,'HK1'!D306:AF375,27,0)+VLOOKUP(D306,'HK2'!D306:AF375,27,0))</f>
        <v>0</v>
      </c>
      <c r="AE306" s="22">
        <f>IF(D306="","",VLOOKUP(D306,'HK1'!D306:AF375,28,0)+VLOOKUP(D306,'HK2'!D306:AF375,28,0))</f>
        <v>0</v>
      </c>
      <c r="AF306" s="15">
        <f>IF(D306="","",VLOOKUP(D306,'HK1'!D306:AF375,29,0)+VLOOKUP(D306,'HK2'!D306:AF375,29,0))</f>
        <v>0</v>
      </c>
      <c r="AG306" s="16">
        <f t="shared" si="4"/>
        <v>0</v>
      </c>
    </row>
    <row r="307" spans="1:33" hidden="1">
      <c r="A307" s="8">
        <v>304</v>
      </c>
      <c r="B307" s="9">
        <v>1002003</v>
      </c>
      <c r="C307" s="9" t="s">
        <v>328</v>
      </c>
      <c r="D307" s="9" t="s">
        <v>347</v>
      </c>
      <c r="E307" s="10">
        <f>IF(D307="","",VLOOKUP(D307,'HK1'!D307:AF376,2,0)+VLOOKUP(D307,'HK2'!D307:AF376,2,0))</f>
        <v>0</v>
      </c>
      <c r="F307" s="11">
        <f>IF(D307="","",VLOOKUP(D307,'HK1'!D307:AF376,3,0)+VLOOKUP(D307,'HK2'!D307:AF376,3,0))</f>
        <v>0</v>
      </c>
      <c r="G307" s="11">
        <f>IF(D307="","",VLOOKUP(D307,'HK1'!D307:AF376,4,0)+VLOOKUP(D307,'HK2'!D307:AF376,4,0))</f>
        <v>0</v>
      </c>
      <c r="H307" s="11">
        <f>IF(D307="","",VLOOKUP(D307,'HK1'!D307:AF376,5,0)+VLOOKUP(D307,'HK2'!D307:AF376,5,0))</f>
        <v>0</v>
      </c>
      <c r="I307" s="12">
        <f>IF(D307="","",VLOOKUP(D307,'HK1'!D307:AF376,6,0)+VLOOKUP(D307,'HK2'!D307:AF376,6,0))</f>
        <v>0</v>
      </c>
      <c r="J307" s="21">
        <f>IF(D307="","",VLOOKUP(D307,'HK1'!D307:AF376,7,0)+VLOOKUP(D307,'HK2'!D307:AF376,7,0))</f>
        <v>0</v>
      </c>
      <c r="K307" s="21">
        <f>IF(D307="","",VLOOKUP(D307,'HK1'!D307:AF376,8,0)+VLOOKUP(D307,'HK2'!D307:AF376,8,0))</f>
        <v>0</v>
      </c>
      <c r="L307" s="21">
        <f>IF(D307="","",VLOOKUP(D307,'HK1'!D307:AF376,9,0)+VLOOKUP(D307,'HK2'!D307:AF376,9,0))</f>
        <v>0</v>
      </c>
      <c r="M307" s="21">
        <f>IF(D307="","",VLOOKUP(D307,'HK1'!D307:AF376,10,0)+VLOOKUP(D307,'HK2'!D307:AF376,10,0))</f>
        <v>0</v>
      </c>
      <c r="N307" s="14">
        <f>IF(D307="","",VLOOKUP(D307,'HK1'!D307:AF376,11,0)+VLOOKUP(D307,'HK2'!D307:AF376,11,0))</f>
        <v>0</v>
      </c>
      <c r="O307" s="21">
        <f>IF(D307="","",VLOOKUP(D307,'HK1'!D307:AF376,12,0)+VLOOKUP(D307,'HK2'!D307:AF376,12,0))</f>
        <v>0</v>
      </c>
      <c r="P307" s="21">
        <f>IF(D307="","",VLOOKUP(D307,'HK1'!D307:AF376,13,0)+VLOOKUP(D307,'HK2'!D307:AF376,13,0))</f>
        <v>0</v>
      </c>
      <c r="Q307" s="14">
        <f>IF(D307="","",VLOOKUP(D307,'HK1'!D307:AF376,14,0)+VLOOKUP(D307,'HK2'!D307:AF376,14,0))</f>
        <v>0</v>
      </c>
      <c r="R307" s="21">
        <f>IF(D307="","",VLOOKUP(D307,'HK1'!D307:AF376,15,0)+VLOOKUP(D307,'HK2'!D307:AF376,15,0))</f>
        <v>0</v>
      </c>
      <c r="S307" s="21">
        <f>IF(D307="","",VLOOKUP(D307,'HK1'!D307:AF376,16,0)+VLOOKUP(D307,'HK2'!D307:AF376,16,0))</f>
        <v>0</v>
      </c>
      <c r="T307" s="14">
        <f>IF(D307="","",VLOOKUP(D307,'HK1'!D307:AF376,17,0)+VLOOKUP(D307,'HK2'!D307:AF376,17,0))</f>
        <v>0</v>
      </c>
      <c r="U307" s="21">
        <f>IF(D307="","",VLOOKUP(D307,'HK1'!D307:AF376,18,0)+VLOOKUP(D307,'HK2'!D307:AF376,18,0))</f>
        <v>0</v>
      </c>
      <c r="V307" s="21">
        <f>IF(D307="","",VLOOKUP(D307,'HK1'!D307:AF376,19,0)+VLOOKUP(D307,'HK2'!D307:AF376,19,0))</f>
        <v>0</v>
      </c>
      <c r="W307" s="22">
        <f>IF(D307="","",VLOOKUP(D307,'HK1'!D307:AF376,20,0)+VLOOKUP(D307,'HK2'!D307:AF376,20,0))</f>
        <v>0</v>
      </c>
      <c r="X307" s="21">
        <f>IF(D307="","",VLOOKUP(D307,'HK1'!D307:AF376,21,0)+VLOOKUP(D307,'HK2'!D307:AF376,21,0))</f>
        <v>0</v>
      </c>
      <c r="Y307" s="21">
        <f>IF(D307="","",VLOOKUP(D307,'HK1'!D307:AF376,22,0)+VLOOKUP(D307,'HK2'!D307:AF376,22,0))</f>
        <v>0</v>
      </c>
      <c r="Z307" s="22">
        <f>IF(D307="","",VLOOKUP(D307,'HK1'!D307:AF376,23,0)+VLOOKUP(D307,'HK2'!D307:AF376,23,0))</f>
        <v>0</v>
      </c>
      <c r="AA307" s="21">
        <f>IF(D307="","",VLOOKUP(D307,'HK1'!D307:AF376,24,0)+VLOOKUP(D307,'HK2'!D307:AF376,24,0))</f>
        <v>0</v>
      </c>
      <c r="AB307" s="21">
        <f>IF(D307="","",VLOOKUP(D307,'HK1'!D307:AF376,25,0)+VLOOKUP(D307,'HK2'!D307:AF376,25,0))</f>
        <v>0</v>
      </c>
      <c r="AC307" s="22">
        <f>IF(D307="","",VLOOKUP(D307,'HK1'!D307:AF376,26,0)+VLOOKUP(D307,'HK2'!D307:AF376,26,0))</f>
        <v>0</v>
      </c>
      <c r="AD307" s="22">
        <f>IF(D307="","",VLOOKUP(D307,'HK1'!D307:AF376,27,0)+VLOOKUP(D307,'HK2'!D307:AF376,27,0))</f>
        <v>0</v>
      </c>
      <c r="AE307" s="22">
        <f>IF(D307="","",VLOOKUP(D307,'HK1'!D307:AF376,28,0)+VLOOKUP(D307,'HK2'!D307:AF376,28,0))</f>
        <v>0</v>
      </c>
      <c r="AF307" s="15">
        <f>IF(D307="","",VLOOKUP(D307,'HK1'!D307:AF376,29,0)+VLOOKUP(D307,'HK2'!D307:AF376,29,0))</f>
        <v>0</v>
      </c>
      <c r="AG307" s="16">
        <f t="shared" si="4"/>
        <v>0</v>
      </c>
    </row>
    <row r="308" spans="1:33" hidden="1">
      <c r="A308" s="8">
        <v>305</v>
      </c>
      <c r="B308" s="9">
        <v>1007006</v>
      </c>
      <c r="C308" s="9" t="s">
        <v>348</v>
      </c>
      <c r="D308" s="9" t="s">
        <v>349</v>
      </c>
      <c r="E308" s="10">
        <f>IF(D308="","",VLOOKUP(D308,'HK1'!D308:AF377,2,0)+VLOOKUP(D308,'HK2'!D308:AF377,2,0))</f>
        <v>0</v>
      </c>
      <c r="F308" s="11">
        <f>IF(D308="","",VLOOKUP(D308,'HK1'!D308:AF377,3,0)+VLOOKUP(D308,'HK2'!D308:AF377,3,0))</f>
        <v>0</v>
      </c>
      <c r="G308" s="11">
        <f>IF(D308="","",VLOOKUP(D308,'HK1'!D308:AF377,4,0)+VLOOKUP(D308,'HK2'!D308:AF377,4,0))</f>
        <v>0</v>
      </c>
      <c r="H308" s="11">
        <f>IF(D308="","",VLOOKUP(D308,'HK1'!D308:AF377,5,0)+VLOOKUP(D308,'HK2'!D308:AF377,5,0))</f>
        <v>0</v>
      </c>
      <c r="I308" s="12">
        <f>IF(D308="","",VLOOKUP(D308,'HK1'!D308:AF377,6,0)+VLOOKUP(D308,'HK2'!D308:AF377,6,0))</f>
        <v>0</v>
      </c>
      <c r="J308" s="21">
        <f>IF(D308="","",VLOOKUP(D308,'HK1'!D308:AF377,7,0)+VLOOKUP(D308,'HK2'!D308:AF377,7,0))</f>
        <v>0</v>
      </c>
      <c r="K308" s="21">
        <f>IF(D308="","",VLOOKUP(D308,'HK1'!D308:AF377,8,0)+VLOOKUP(D308,'HK2'!D308:AF377,8,0))</f>
        <v>0</v>
      </c>
      <c r="L308" s="21">
        <f>IF(D308="","",VLOOKUP(D308,'HK1'!D308:AF377,9,0)+VLOOKUP(D308,'HK2'!D308:AF377,9,0))</f>
        <v>0</v>
      </c>
      <c r="M308" s="21">
        <f>IF(D308="","",VLOOKUP(D308,'HK1'!D308:AF377,10,0)+VLOOKUP(D308,'HK2'!D308:AF377,10,0))</f>
        <v>0</v>
      </c>
      <c r="N308" s="14">
        <f>IF(D308="","",VLOOKUP(D308,'HK1'!D308:AF377,11,0)+VLOOKUP(D308,'HK2'!D308:AF377,11,0))</f>
        <v>0</v>
      </c>
      <c r="O308" s="21">
        <f>IF(D308="","",VLOOKUP(D308,'HK1'!D308:AF377,12,0)+VLOOKUP(D308,'HK2'!D308:AF377,12,0))</f>
        <v>0</v>
      </c>
      <c r="P308" s="21">
        <f>IF(D308="","",VLOOKUP(D308,'HK1'!D308:AF377,13,0)+VLOOKUP(D308,'HK2'!D308:AF377,13,0))</f>
        <v>0</v>
      </c>
      <c r="Q308" s="14">
        <f>IF(D308="","",VLOOKUP(D308,'HK1'!D308:AF377,14,0)+VLOOKUP(D308,'HK2'!D308:AF377,14,0))</f>
        <v>0</v>
      </c>
      <c r="R308" s="21">
        <f>IF(D308="","",VLOOKUP(D308,'HK1'!D308:AF377,15,0)+VLOOKUP(D308,'HK2'!D308:AF377,15,0))</f>
        <v>0</v>
      </c>
      <c r="S308" s="21">
        <f>IF(D308="","",VLOOKUP(D308,'HK1'!D308:AF377,16,0)+VLOOKUP(D308,'HK2'!D308:AF377,16,0))</f>
        <v>0</v>
      </c>
      <c r="T308" s="14">
        <f>IF(D308="","",VLOOKUP(D308,'HK1'!D308:AF377,17,0)+VLOOKUP(D308,'HK2'!D308:AF377,17,0))</f>
        <v>0</v>
      </c>
      <c r="U308" s="21">
        <f>IF(D308="","",VLOOKUP(D308,'HK1'!D308:AF377,18,0)+VLOOKUP(D308,'HK2'!D308:AF377,18,0))</f>
        <v>0</v>
      </c>
      <c r="V308" s="21">
        <f>IF(D308="","",VLOOKUP(D308,'HK1'!D308:AF377,19,0)+VLOOKUP(D308,'HK2'!D308:AF377,19,0))</f>
        <v>0</v>
      </c>
      <c r="W308" s="22">
        <f>IF(D308="","",VLOOKUP(D308,'HK1'!D308:AF377,20,0)+VLOOKUP(D308,'HK2'!D308:AF377,20,0))</f>
        <v>0</v>
      </c>
      <c r="X308" s="21">
        <f>IF(D308="","",VLOOKUP(D308,'HK1'!D308:AF377,21,0)+VLOOKUP(D308,'HK2'!D308:AF377,21,0))</f>
        <v>0</v>
      </c>
      <c r="Y308" s="21">
        <f>IF(D308="","",VLOOKUP(D308,'HK1'!D308:AF377,22,0)+VLOOKUP(D308,'HK2'!D308:AF377,22,0))</f>
        <v>0</v>
      </c>
      <c r="Z308" s="22">
        <f>IF(D308="","",VLOOKUP(D308,'HK1'!D308:AF377,23,0)+VLOOKUP(D308,'HK2'!D308:AF377,23,0))</f>
        <v>0</v>
      </c>
      <c r="AA308" s="21">
        <f>IF(D308="","",VLOOKUP(D308,'HK1'!D308:AF377,24,0)+VLOOKUP(D308,'HK2'!D308:AF377,24,0))</f>
        <v>0</v>
      </c>
      <c r="AB308" s="21">
        <f>IF(D308="","",VLOOKUP(D308,'HK1'!D308:AF377,25,0)+VLOOKUP(D308,'HK2'!D308:AF377,25,0))</f>
        <v>0</v>
      </c>
      <c r="AC308" s="22">
        <f>IF(D308="","",VLOOKUP(D308,'HK1'!D308:AF377,26,0)+VLOOKUP(D308,'HK2'!D308:AF377,26,0))</f>
        <v>0</v>
      </c>
      <c r="AD308" s="22">
        <f>IF(D308="","",VLOOKUP(D308,'HK1'!D308:AF377,27,0)+VLOOKUP(D308,'HK2'!D308:AF377,27,0))</f>
        <v>0</v>
      </c>
      <c r="AE308" s="22">
        <f>IF(D308="","",VLOOKUP(D308,'HK1'!D308:AF377,28,0)+VLOOKUP(D308,'HK2'!D308:AF377,28,0))</f>
        <v>0</v>
      </c>
      <c r="AF308" s="15">
        <f>IF(D308="","",VLOOKUP(D308,'HK1'!D308:AF377,29,0)+VLOOKUP(D308,'HK2'!D308:AF377,29,0))</f>
        <v>0</v>
      </c>
      <c r="AG308" s="16">
        <f t="shared" si="4"/>
        <v>0</v>
      </c>
    </row>
    <row r="309" spans="1:33" hidden="1">
      <c r="A309" s="8">
        <v>306</v>
      </c>
      <c r="B309" s="9">
        <v>1007009</v>
      </c>
      <c r="C309" s="9" t="s">
        <v>348</v>
      </c>
      <c r="D309" s="9" t="s">
        <v>350</v>
      </c>
      <c r="E309" s="10">
        <f>IF(D309="","",VLOOKUP(D309,'HK1'!D309:AF378,2,0)+VLOOKUP(D309,'HK2'!D309:AF378,2,0))</f>
        <v>0</v>
      </c>
      <c r="F309" s="11">
        <f>IF(D309="","",VLOOKUP(D309,'HK1'!D309:AF378,3,0)+VLOOKUP(D309,'HK2'!D309:AF378,3,0))</f>
        <v>0</v>
      </c>
      <c r="G309" s="11">
        <f>IF(D309="","",VLOOKUP(D309,'HK1'!D309:AF378,4,0)+VLOOKUP(D309,'HK2'!D309:AF378,4,0))</f>
        <v>0</v>
      </c>
      <c r="H309" s="11">
        <f>IF(D309="","",VLOOKUP(D309,'HK1'!D309:AF378,5,0)+VLOOKUP(D309,'HK2'!D309:AF378,5,0))</f>
        <v>0</v>
      </c>
      <c r="I309" s="12">
        <f>IF(D309="","",VLOOKUP(D309,'HK1'!D309:AF378,6,0)+VLOOKUP(D309,'HK2'!D309:AF378,6,0))</f>
        <v>0</v>
      </c>
      <c r="J309" s="21">
        <f>IF(D309="","",VLOOKUP(D309,'HK1'!D309:AF378,7,0)+VLOOKUP(D309,'HK2'!D309:AF378,7,0))</f>
        <v>0</v>
      </c>
      <c r="K309" s="21">
        <f>IF(D309="","",VLOOKUP(D309,'HK1'!D309:AF378,8,0)+VLOOKUP(D309,'HK2'!D309:AF378,8,0))</f>
        <v>0</v>
      </c>
      <c r="L309" s="21">
        <f>IF(D309="","",VLOOKUP(D309,'HK1'!D309:AF378,9,0)+VLOOKUP(D309,'HK2'!D309:AF378,9,0))</f>
        <v>0</v>
      </c>
      <c r="M309" s="21">
        <f>IF(D309="","",VLOOKUP(D309,'HK1'!D309:AF378,10,0)+VLOOKUP(D309,'HK2'!D309:AF378,10,0))</f>
        <v>0</v>
      </c>
      <c r="N309" s="14">
        <f>IF(D309="","",VLOOKUP(D309,'HK1'!D309:AF378,11,0)+VLOOKUP(D309,'HK2'!D309:AF378,11,0))</f>
        <v>0</v>
      </c>
      <c r="O309" s="21">
        <f>IF(D309="","",VLOOKUP(D309,'HK1'!D309:AF378,12,0)+VLOOKUP(D309,'HK2'!D309:AF378,12,0))</f>
        <v>0</v>
      </c>
      <c r="P309" s="21">
        <f>IF(D309="","",VLOOKUP(D309,'HK1'!D309:AF378,13,0)+VLOOKUP(D309,'HK2'!D309:AF378,13,0))</f>
        <v>0</v>
      </c>
      <c r="Q309" s="14">
        <f>IF(D309="","",VLOOKUP(D309,'HK1'!D309:AF378,14,0)+VLOOKUP(D309,'HK2'!D309:AF378,14,0))</f>
        <v>0</v>
      </c>
      <c r="R309" s="21">
        <f>IF(D309="","",VLOOKUP(D309,'HK1'!D309:AF378,15,0)+VLOOKUP(D309,'HK2'!D309:AF378,15,0))</f>
        <v>0</v>
      </c>
      <c r="S309" s="21">
        <f>IF(D309="","",VLOOKUP(D309,'HK1'!D309:AF378,16,0)+VLOOKUP(D309,'HK2'!D309:AF378,16,0))</f>
        <v>0</v>
      </c>
      <c r="T309" s="14">
        <f>IF(D309="","",VLOOKUP(D309,'HK1'!D309:AF378,17,0)+VLOOKUP(D309,'HK2'!D309:AF378,17,0))</f>
        <v>0</v>
      </c>
      <c r="U309" s="21">
        <f>IF(D309="","",VLOOKUP(D309,'HK1'!D309:AF378,18,0)+VLOOKUP(D309,'HK2'!D309:AF378,18,0))</f>
        <v>0</v>
      </c>
      <c r="V309" s="21">
        <f>IF(D309="","",VLOOKUP(D309,'HK1'!D309:AF378,19,0)+VLOOKUP(D309,'HK2'!D309:AF378,19,0))</f>
        <v>0</v>
      </c>
      <c r="W309" s="22">
        <f>IF(D309="","",VLOOKUP(D309,'HK1'!D309:AF378,20,0)+VLOOKUP(D309,'HK2'!D309:AF378,20,0))</f>
        <v>0</v>
      </c>
      <c r="X309" s="21">
        <f>IF(D309="","",VLOOKUP(D309,'HK1'!D309:AF378,21,0)+VLOOKUP(D309,'HK2'!D309:AF378,21,0))</f>
        <v>0</v>
      </c>
      <c r="Y309" s="21">
        <f>IF(D309="","",VLOOKUP(D309,'HK1'!D309:AF378,22,0)+VLOOKUP(D309,'HK2'!D309:AF378,22,0))</f>
        <v>0</v>
      </c>
      <c r="Z309" s="22">
        <f>IF(D309="","",VLOOKUP(D309,'HK1'!D309:AF378,23,0)+VLOOKUP(D309,'HK2'!D309:AF378,23,0))</f>
        <v>0</v>
      </c>
      <c r="AA309" s="21">
        <f>IF(D309="","",VLOOKUP(D309,'HK1'!D309:AF378,24,0)+VLOOKUP(D309,'HK2'!D309:AF378,24,0))</f>
        <v>0</v>
      </c>
      <c r="AB309" s="21">
        <f>IF(D309="","",VLOOKUP(D309,'HK1'!D309:AF378,25,0)+VLOOKUP(D309,'HK2'!D309:AF378,25,0))</f>
        <v>0</v>
      </c>
      <c r="AC309" s="22">
        <f>IF(D309="","",VLOOKUP(D309,'HK1'!D309:AF378,26,0)+VLOOKUP(D309,'HK2'!D309:AF378,26,0))</f>
        <v>0</v>
      </c>
      <c r="AD309" s="22">
        <f>IF(D309="","",VLOOKUP(D309,'HK1'!D309:AF378,27,0)+VLOOKUP(D309,'HK2'!D309:AF378,27,0))</f>
        <v>0</v>
      </c>
      <c r="AE309" s="22">
        <f>IF(D309="","",VLOOKUP(D309,'HK1'!D309:AF378,28,0)+VLOOKUP(D309,'HK2'!D309:AF378,28,0))</f>
        <v>0</v>
      </c>
      <c r="AF309" s="15">
        <f>IF(D309="","",VLOOKUP(D309,'HK1'!D309:AF378,29,0)+VLOOKUP(D309,'HK2'!D309:AF378,29,0))</f>
        <v>0</v>
      </c>
      <c r="AG309" s="16">
        <f t="shared" si="4"/>
        <v>0</v>
      </c>
    </row>
    <row r="310" spans="1:33" hidden="1">
      <c r="A310" s="8">
        <v>307</v>
      </c>
      <c r="B310" s="9">
        <v>1007002</v>
      </c>
      <c r="C310" s="9" t="s">
        <v>348</v>
      </c>
      <c r="D310" s="9" t="s">
        <v>351</v>
      </c>
      <c r="E310" s="10">
        <f>IF(D310="","",VLOOKUP(D310,'HK1'!D310:AF379,2,0)+VLOOKUP(D310,'HK2'!D310:AF379,2,0))</f>
        <v>0</v>
      </c>
      <c r="F310" s="11">
        <f>IF(D310="","",VLOOKUP(D310,'HK1'!D310:AF379,3,0)+VLOOKUP(D310,'HK2'!D310:AF379,3,0))</f>
        <v>0</v>
      </c>
      <c r="G310" s="11">
        <f>IF(D310="","",VLOOKUP(D310,'HK1'!D310:AF379,4,0)+VLOOKUP(D310,'HK2'!D310:AF379,4,0))</f>
        <v>0</v>
      </c>
      <c r="H310" s="11">
        <f>IF(D310="","",VLOOKUP(D310,'HK1'!D310:AF379,5,0)+VLOOKUP(D310,'HK2'!D310:AF379,5,0))</f>
        <v>0</v>
      </c>
      <c r="I310" s="12">
        <f>IF(D310="","",VLOOKUP(D310,'HK1'!D310:AF379,6,0)+VLOOKUP(D310,'HK2'!D310:AF379,6,0))</f>
        <v>0</v>
      </c>
      <c r="J310" s="21">
        <f>IF(D310="","",VLOOKUP(D310,'HK1'!D310:AF379,7,0)+VLOOKUP(D310,'HK2'!D310:AF379,7,0))</f>
        <v>0</v>
      </c>
      <c r="K310" s="21">
        <f>IF(D310="","",VLOOKUP(D310,'HK1'!D310:AF379,8,0)+VLOOKUP(D310,'HK2'!D310:AF379,8,0))</f>
        <v>0</v>
      </c>
      <c r="L310" s="21">
        <f>IF(D310="","",VLOOKUP(D310,'HK1'!D310:AF379,9,0)+VLOOKUP(D310,'HK2'!D310:AF379,9,0))</f>
        <v>0</v>
      </c>
      <c r="M310" s="21">
        <f>IF(D310="","",VLOOKUP(D310,'HK1'!D310:AF379,10,0)+VLOOKUP(D310,'HK2'!D310:AF379,10,0))</f>
        <v>0</v>
      </c>
      <c r="N310" s="14">
        <f>IF(D310="","",VLOOKUP(D310,'HK1'!D310:AF379,11,0)+VLOOKUP(D310,'HK2'!D310:AF379,11,0))</f>
        <v>0</v>
      </c>
      <c r="O310" s="21">
        <f>IF(D310="","",VLOOKUP(D310,'HK1'!D310:AF379,12,0)+VLOOKUP(D310,'HK2'!D310:AF379,12,0))</f>
        <v>0</v>
      </c>
      <c r="P310" s="21">
        <f>IF(D310="","",VLOOKUP(D310,'HK1'!D310:AF379,13,0)+VLOOKUP(D310,'HK2'!D310:AF379,13,0))</f>
        <v>0</v>
      </c>
      <c r="Q310" s="14">
        <f>IF(D310="","",VLOOKUP(D310,'HK1'!D310:AF379,14,0)+VLOOKUP(D310,'HK2'!D310:AF379,14,0))</f>
        <v>0</v>
      </c>
      <c r="R310" s="21">
        <f>IF(D310="","",VLOOKUP(D310,'HK1'!D310:AF379,15,0)+VLOOKUP(D310,'HK2'!D310:AF379,15,0))</f>
        <v>0</v>
      </c>
      <c r="S310" s="21">
        <f>IF(D310="","",VLOOKUP(D310,'HK1'!D310:AF379,16,0)+VLOOKUP(D310,'HK2'!D310:AF379,16,0))</f>
        <v>0</v>
      </c>
      <c r="T310" s="14">
        <f>IF(D310="","",VLOOKUP(D310,'HK1'!D310:AF379,17,0)+VLOOKUP(D310,'HK2'!D310:AF379,17,0))</f>
        <v>0</v>
      </c>
      <c r="U310" s="21">
        <f>IF(D310="","",VLOOKUP(D310,'HK1'!D310:AF379,18,0)+VLOOKUP(D310,'HK2'!D310:AF379,18,0))</f>
        <v>0</v>
      </c>
      <c r="V310" s="21">
        <f>IF(D310="","",VLOOKUP(D310,'HK1'!D310:AF379,19,0)+VLOOKUP(D310,'HK2'!D310:AF379,19,0))</f>
        <v>0</v>
      </c>
      <c r="W310" s="22">
        <f>IF(D310="","",VLOOKUP(D310,'HK1'!D310:AF379,20,0)+VLOOKUP(D310,'HK2'!D310:AF379,20,0))</f>
        <v>0</v>
      </c>
      <c r="X310" s="21">
        <f>IF(D310="","",VLOOKUP(D310,'HK1'!D310:AF379,21,0)+VLOOKUP(D310,'HK2'!D310:AF379,21,0))</f>
        <v>0</v>
      </c>
      <c r="Y310" s="21">
        <f>IF(D310="","",VLOOKUP(D310,'HK1'!D310:AF379,22,0)+VLOOKUP(D310,'HK2'!D310:AF379,22,0))</f>
        <v>0</v>
      </c>
      <c r="Z310" s="22">
        <f>IF(D310="","",VLOOKUP(D310,'HK1'!D310:AF379,23,0)+VLOOKUP(D310,'HK2'!D310:AF379,23,0))</f>
        <v>0</v>
      </c>
      <c r="AA310" s="21">
        <f>IF(D310="","",VLOOKUP(D310,'HK1'!D310:AF379,24,0)+VLOOKUP(D310,'HK2'!D310:AF379,24,0))</f>
        <v>0</v>
      </c>
      <c r="AB310" s="21">
        <f>IF(D310="","",VLOOKUP(D310,'HK1'!D310:AF379,25,0)+VLOOKUP(D310,'HK2'!D310:AF379,25,0))</f>
        <v>0</v>
      </c>
      <c r="AC310" s="22">
        <f>IF(D310="","",VLOOKUP(D310,'HK1'!D310:AF379,26,0)+VLOOKUP(D310,'HK2'!D310:AF379,26,0))</f>
        <v>0</v>
      </c>
      <c r="AD310" s="22">
        <f>IF(D310="","",VLOOKUP(D310,'HK1'!D310:AF379,27,0)+VLOOKUP(D310,'HK2'!D310:AF379,27,0))</f>
        <v>0</v>
      </c>
      <c r="AE310" s="22">
        <f>IF(D310="","",VLOOKUP(D310,'HK1'!D310:AF379,28,0)+VLOOKUP(D310,'HK2'!D310:AF379,28,0))</f>
        <v>0</v>
      </c>
      <c r="AF310" s="15">
        <f>IF(D310="","",VLOOKUP(D310,'HK1'!D310:AF379,29,0)+VLOOKUP(D310,'HK2'!D310:AF379,29,0))</f>
        <v>0</v>
      </c>
      <c r="AG310" s="16">
        <f t="shared" si="4"/>
        <v>0</v>
      </c>
    </row>
    <row r="311" spans="1:33" hidden="1">
      <c r="A311" s="8">
        <v>308</v>
      </c>
      <c r="B311" s="9">
        <v>1007008</v>
      </c>
      <c r="C311" s="9" t="s">
        <v>348</v>
      </c>
      <c r="D311" s="9" t="s">
        <v>352</v>
      </c>
      <c r="E311" s="10">
        <f>IF(D311="","",VLOOKUP(D311,'HK1'!D311:AF380,2,0)+VLOOKUP(D311,'HK2'!D311:AF380,2,0))</f>
        <v>0</v>
      </c>
      <c r="F311" s="11">
        <f>IF(D311="","",VLOOKUP(D311,'HK1'!D311:AF380,3,0)+VLOOKUP(D311,'HK2'!D311:AF380,3,0))</f>
        <v>0</v>
      </c>
      <c r="G311" s="11">
        <f>IF(D311="","",VLOOKUP(D311,'HK1'!D311:AF380,4,0)+VLOOKUP(D311,'HK2'!D311:AF380,4,0))</f>
        <v>0</v>
      </c>
      <c r="H311" s="11">
        <f>IF(D311="","",VLOOKUP(D311,'HK1'!D311:AF380,5,0)+VLOOKUP(D311,'HK2'!D311:AF380,5,0))</f>
        <v>0</v>
      </c>
      <c r="I311" s="12">
        <f>IF(D311="","",VLOOKUP(D311,'HK1'!D311:AF380,6,0)+VLOOKUP(D311,'HK2'!D311:AF380,6,0))</f>
        <v>0</v>
      </c>
      <c r="J311" s="21">
        <f>IF(D311="","",VLOOKUP(D311,'HK1'!D311:AF380,7,0)+VLOOKUP(D311,'HK2'!D311:AF380,7,0))</f>
        <v>0</v>
      </c>
      <c r="K311" s="21">
        <f>IF(D311="","",VLOOKUP(D311,'HK1'!D311:AF380,8,0)+VLOOKUP(D311,'HK2'!D311:AF380,8,0))</f>
        <v>0</v>
      </c>
      <c r="L311" s="21">
        <f>IF(D311="","",VLOOKUP(D311,'HK1'!D311:AF380,9,0)+VLOOKUP(D311,'HK2'!D311:AF380,9,0))</f>
        <v>0</v>
      </c>
      <c r="M311" s="21">
        <f>IF(D311="","",VLOOKUP(D311,'HK1'!D311:AF380,10,0)+VLOOKUP(D311,'HK2'!D311:AF380,10,0))</f>
        <v>0</v>
      </c>
      <c r="N311" s="14">
        <f>IF(D311="","",VLOOKUP(D311,'HK1'!D311:AF380,11,0)+VLOOKUP(D311,'HK2'!D311:AF380,11,0))</f>
        <v>0</v>
      </c>
      <c r="O311" s="21">
        <f>IF(D311="","",VLOOKUP(D311,'HK1'!D311:AF380,12,0)+VLOOKUP(D311,'HK2'!D311:AF380,12,0))</f>
        <v>0</v>
      </c>
      <c r="P311" s="21">
        <f>IF(D311="","",VLOOKUP(D311,'HK1'!D311:AF380,13,0)+VLOOKUP(D311,'HK2'!D311:AF380,13,0))</f>
        <v>0</v>
      </c>
      <c r="Q311" s="14">
        <f>IF(D311="","",VLOOKUP(D311,'HK1'!D311:AF380,14,0)+VLOOKUP(D311,'HK2'!D311:AF380,14,0))</f>
        <v>0</v>
      </c>
      <c r="R311" s="21">
        <f>IF(D311="","",VLOOKUP(D311,'HK1'!D311:AF380,15,0)+VLOOKUP(D311,'HK2'!D311:AF380,15,0))</f>
        <v>0</v>
      </c>
      <c r="S311" s="21">
        <f>IF(D311="","",VLOOKUP(D311,'HK1'!D311:AF380,16,0)+VLOOKUP(D311,'HK2'!D311:AF380,16,0))</f>
        <v>0</v>
      </c>
      <c r="T311" s="14">
        <f>IF(D311="","",VLOOKUP(D311,'HK1'!D311:AF380,17,0)+VLOOKUP(D311,'HK2'!D311:AF380,17,0))</f>
        <v>0</v>
      </c>
      <c r="U311" s="21">
        <f>IF(D311="","",VLOOKUP(D311,'HK1'!D311:AF380,18,0)+VLOOKUP(D311,'HK2'!D311:AF380,18,0))</f>
        <v>0</v>
      </c>
      <c r="V311" s="21">
        <f>IF(D311="","",VLOOKUP(D311,'HK1'!D311:AF380,19,0)+VLOOKUP(D311,'HK2'!D311:AF380,19,0))</f>
        <v>0</v>
      </c>
      <c r="W311" s="22">
        <f>IF(D311="","",VLOOKUP(D311,'HK1'!D311:AF380,20,0)+VLOOKUP(D311,'HK2'!D311:AF380,20,0))</f>
        <v>0</v>
      </c>
      <c r="X311" s="21">
        <f>IF(D311="","",VLOOKUP(D311,'HK1'!D311:AF380,21,0)+VLOOKUP(D311,'HK2'!D311:AF380,21,0))</f>
        <v>0</v>
      </c>
      <c r="Y311" s="21">
        <f>IF(D311="","",VLOOKUP(D311,'HK1'!D311:AF380,22,0)+VLOOKUP(D311,'HK2'!D311:AF380,22,0))</f>
        <v>0</v>
      </c>
      <c r="Z311" s="22">
        <f>IF(D311="","",VLOOKUP(D311,'HK1'!D311:AF380,23,0)+VLOOKUP(D311,'HK2'!D311:AF380,23,0))</f>
        <v>0</v>
      </c>
      <c r="AA311" s="21">
        <f>IF(D311="","",VLOOKUP(D311,'HK1'!D311:AF380,24,0)+VLOOKUP(D311,'HK2'!D311:AF380,24,0))</f>
        <v>0</v>
      </c>
      <c r="AB311" s="21">
        <f>IF(D311="","",VLOOKUP(D311,'HK1'!D311:AF380,25,0)+VLOOKUP(D311,'HK2'!D311:AF380,25,0))</f>
        <v>0</v>
      </c>
      <c r="AC311" s="22">
        <f>IF(D311="","",VLOOKUP(D311,'HK1'!D311:AF380,26,0)+VLOOKUP(D311,'HK2'!D311:AF380,26,0))</f>
        <v>0</v>
      </c>
      <c r="AD311" s="22">
        <f>IF(D311="","",VLOOKUP(D311,'HK1'!D311:AF380,27,0)+VLOOKUP(D311,'HK2'!D311:AF380,27,0))</f>
        <v>0</v>
      </c>
      <c r="AE311" s="22">
        <f>IF(D311="","",VLOOKUP(D311,'HK1'!D311:AF380,28,0)+VLOOKUP(D311,'HK2'!D311:AF380,28,0))</f>
        <v>0</v>
      </c>
      <c r="AF311" s="15">
        <f>IF(D311="","",VLOOKUP(D311,'HK1'!D311:AF380,29,0)+VLOOKUP(D311,'HK2'!D311:AF380,29,0))</f>
        <v>0</v>
      </c>
      <c r="AG311" s="16">
        <f t="shared" si="4"/>
        <v>0</v>
      </c>
    </row>
    <row r="312" spans="1:33" hidden="1">
      <c r="A312" s="8">
        <v>309</v>
      </c>
      <c r="B312" s="9">
        <v>1007005</v>
      </c>
      <c r="C312" s="9" t="s">
        <v>348</v>
      </c>
      <c r="D312" s="9" t="s">
        <v>353</v>
      </c>
      <c r="E312" s="10">
        <f>IF(D312="","",VLOOKUP(D312,'HK1'!D312:AF381,2,0)+VLOOKUP(D312,'HK2'!D312:AF381,2,0))</f>
        <v>0</v>
      </c>
      <c r="F312" s="11">
        <f>IF(D312="","",VLOOKUP(D312,'HK1'!D312:AF381,3,0)+VLOOKUP(D312,'HK2'!D312:AF381,3,0))</f>
        <v>0</v>
      </c>
      <c r="G312" s="11">
        <f>IF(D312="","",VLOOKUP(D312,'HK1'!D312:AF381,4,0)+VLOOKUP(D312,'HK2'!D312:AF381,4,0))</f>
        <v>0</v>
      </c>
      <c r="H312" s="11">
        <f>IF(D312="","",VLOOKUP(D312,'HK1'!D312:AF381,5,0)+VLOOKUP(D312,'HK2'!D312:AF381,5,0))</f>
        <v>0</v>
      </c>
      <c r="I312" s="12">
        <f>IF(D312="","",VLOOKUP(D312,'HK1'!D312:AF381,6,0)+VLOOKUP(D312,'HK2'!D312:AF381,6,0))</f>
        <v>0</v>
      </c>
      <c r="J312" s="21">
        <f>IF(D312="","",VLOOKUP(D312,'HK1'!D312:AF381,7,0)+VLOOKUP(D312,'HK2'!D312:AF381,7,0))</f>
        <v>0</v>
      </c>
      <c r="K312" s="21">
        <f>IF(D312="","",VLOOKUP(D312,'HK1'!D312:AF381,8,0)+VLOOKUP(D312,'HK2'!D312:AF381,8,0))</f>
        <v>0</v>
      </c>
      <c r="L312" s="21">
        <f>IF(D312="","",VLOOKUP(D312,'HK1'!D312:AF381,9,0)+VLOOKUP(D312,'HK2'!D312:AF381,9,0))</f>
        <v>0</v>
      </c>
      <c r="M312" s="21">
        <f>IF(D312="","",VLOOKUP(D312,'HK1'!D312:AF381,10,0)+VLOOKUP(D312,'HK2'!D312:AF381,10,0))</f>
        <v>0</v>
      </c>
      <c r="N312" s="14">
        <f>IF(D312="","",VLOOKUP(D312,'HK1'!D312:AF381,11,0)+VLOOKUP(D312,'HK2'!D312:AF381,11,0))</f>
        <v>0</v>
      </c>
      <c r="O312" s="21">
        <f>IF(D312="","",VLOOKUP(D312,'HK1'!D312:AF381,12,0)+VLOOKUP(D312,'HK2'!D312:AF381,12,0))</f>
        <v>0</v>
      </c>
      <c r="P312" s="21">
        <f>IF(D312="","",VLOOKUP(D312,'HK1'!D312:AF381,13,0)+VLOOKUP(D312,'HK2'!D312:AF381,13,0))</f>
        <v>0</v>
      </c>
      <c r="Q312" s="14">
        <f>IF(D312="","",VLOOKUP(D312,'HK1'!D312:AF381,14,0)+VLOOKUP(D312,'HK2'!D312:AF381,14,0))</f>
        <v>0</v>
      </c>
      <c r="R312" s="21">
        <f>IF(D312="","",VLOOKUP(D312,'HK1'!D312:AF381,15,0)+VLOOKUP(D312,'HK2'!D312:AF381,15,0))</f>
        <v>0</v>
      </c>
      <c r="S312" s="21">
        <f>IF(D312="","",VLOOKUP(D312,'HK1'!D312:AF381,16,0)+VLOOKUP(D312,'HK2'!D312:AF381,16,0))</f>
        <v>0</v>
      </c>
      <c r="T312" s="14">
        <f>IF(D312="","",VLOOKUP(D312,'HK1'!D312:AF381,17,0)+VLOOKUP(D312,'HK2'!D312:AF381,17,0))</f>
        <v>0</v>
      </c>
      <c r="U312" s="21">
        <f>IF(D312="","",VLOOKUP(D312,'HK1'!D312:AF381,18,0)+VLOOKUP(D312,'HK2'!D312:AF381,18,0))</f>
        <v>0</v>
      </c>
      <c r="V312" s="21">
        <f>IF(D312="","",VLOOKUP(D312,'HK1'!D312:AF381,19,0)+VLOOKUP(D312,'HK2'!D312:AF381,19,0))</f>
        <v>0</v>
      </c>
      <c r="W312" s="22">
        <f>IF(D312="","",VLOOKUP(D312,'HK1'!D312:AF381,20,0)+VLOOKUP(D312,'HK2'!D312:AF381,20,0))</f>
        <v>0</v>
      </c>
      <c r="X312" s="21">
        <f>IF(D312="","",VLOOKUP(D312,'HK1'!D312:AF381,21,0)+VLOOKUP(D312,'HK2'!D312:AF381,21,0))</f>
        <v>0</v>
      </c>
      <c r="Y312" s="21">
        <f>IF(D312="","",VLOOKUP(D312,'HK1'!D312:AF381,22,0)+VLOOKUP(D312,'HK2'!D312:AF381,22,0))</f>
        <v>0</v>
      </c>
      <c r="Z312" s="22">
        <f>IF(D312="","",VLOOKUP(D312,'HK1'!D312:AF381,23,0)+VLOOKUP(D312,'HK2'!D312:AF381,23,0))</f>
        <v>0</v>
      </c>
      <c r="AA312" s="21">
        <f>IF(D312="","",VLOOKUP(D312,'HK1'!D312:AF381,24,0)+VLOOKUP(D312,'HK2'!D312:AF381,24,0))</f>
        <v>0</v>
      </c>
      <c r="AB312" s="21">
        <f>IF(D312="","",VLOOKUP(D312,'HK1'!D312:AF381,25,0)+VLOOKUP(D312,'HK2'!D312:AF381,25,0))</f>
        <v>0</v>
      </c>
      <c r="AC312" s="22">
        <f>IF(D312="","",VLOOKUP(D312,'HK1'!D312:AF381,26,0)+VLOOKUP(D312,'HK2'!D312:AF381,26,0))</f>
        <v>0</v>
      </c>
      <c r="AD312" s="22">
        <f>IF(D312="","",VLOOKUP(D312,'HK1'!D312:AF381,27,0)+VLOOKUP(D312,'HK2'!D312:AF381,27,0))</f>
        <v>0</v>
      </c>
      <c r="AE312" s="22">
        <f>IF(D312="","",VLOOKUP(D312,'HK1'!D312:AF381,28,0)+VLOOKUP(D312,'HK2'!D312:AF381,28,0))</f>
        <v>0</v>
      </c>
      <c r="AF312" s="15">
        <f>IF(D312="","",VLOOKUP(D312,'HK1'!D312:AF381,29,0)+VLOOKUP(D312,'HK2'!D312:AF381,29,0))</f>
        <v>0</v>
      </c>
      <c r="AG312" s="16">
        <f t="shared" si="4"/>
        <v>0</v>
      </c>
    </row>
    <row r="313" spans="1:33" hidden="1">
      <c r="A313" s="8">
        <v>310</v>
      </c>
      <c r="B313" s="9">
        <v>1007007</v>
      </c>
      <c r="C313" s="9" t="s">
        <v>348</v>
      </c>
      <c r="D313" s="9" t="s">
        <v>354</v>
      </c>
      <c r="E313" s="10">
        <f>IF(D313="","",VLOOKUP(D313,'HK1'!D313:AF382,2,0)+VLOOKUP(D313,'HK2'!D313:AF382,2,0))</f>
        <v>0</v>
      </c>
      <c r="F313" s="11">
        <f>IF(D313="","",VLOOKUP(D313,'HK1'!D313:AF382,3,0)+VLOOKUP(D313,'HK2'!D313:AF382,3,0))</f>
        <v>0</v>
      </c>
      <c r="G313" s="11">
        <f>IF(D313="","",VLOOKUP(D313,'HK1'!D313:AF382,4,0)+VLOOKUP(D313,'HK2'!D313:AF382,4,0))</f>
        <v>0</v>
      </c>
      <c r="H313" s="11">
        <f>IF(D313="","",VLOOKUP(D313,'HK1'!D313:AF382,5,0)+VLOOKUP(D313,'HK2'!D313:AF382,5,0))</f>
        <v>0</v>
      </c>
      <c r="I313" s="12">
        <f>IF(D313="","",VLOOKUP(D313,'HK1'!D313:AF382,6,0)+VLOOKUP(D313,'HK2'!D313:AF382,6,0))</f>
        <v>0</v>
      </c>
      <c r="J313" s="21">
        <f>IF(D313="","",VLOOKUP(D313,'HK1'!D313:AF382,7,0)+VLOOKUP(D313,'HK2'!D313:AF382,7,0))</f>
        <v>0</v>
      </c>
      <c r="K313" s="21">
        <f>IF(D313="","",VLOOKUP(D313,'HK1'!D313:AF382,8,0)+VLOOKUP(D313,'HK2'!D313:AF382,8,0))</f>
        <v>0</v>
      </c>
      <c r="L313" s="21">
        <f>IF(D313="","",VLOOKUP(D313,'HK1'!D313:AF382,9,0)+VLOOKUP(D313,'HK2'!D313:AF382,9,0))</f>
        <v>0</v>
      </c>
      <c r="M313" s="21">
        <f>IF(D313="","",VLOOKUP(D313,'HK1'!D313:AF382,10,0)+VLOOKUP(D313,'HK2'!D313:AF382,10,0))</f>
        <v>0</v>
      </c>
      <c r="N313" s="14">
        <f>IF(D313="","",VLOOKUP(D313,'HK1'!D313:AF382,11,0)+VLOOKUP(D313,'HK2'!D313:AF382,11,0))</f>
        <v>0</v>
      </c>
      <c r="O313" s="21">
        <f>IF(D313="","",VLOOKUP(D313,'HK1'!D313:AF382,12,0)+VLOOKUP(D313,'HK2'!D313:AF382,12,0))</f>
        <v>0</v>
      </c>
      <c r="P313" s="21">
        <f>IF(D313="","",VLOOKUP(D313,'HK1'!D313:AF382,13,0)+VLOOKUP(D313,'HK2'!D313:AF382,13,0))</f>
        <v>0</v>
      </c>
      <c r="Q313" s="14">
        <f>IF(D313="","",VLOOKUP(D313,'HK1'!D313:AF382,14,0)+VLOOKUP(D313,'HK2'!D313:AF382,14,0))</f>
        <v>0</v>
      </c>
      <c r="R313" s="21">
        <f>IF(D313="","",VLOOKUP(D313,'HK1'!D313:AF382,15,0)+VLOOKUP(D313,'HK2'!D313:AF382,15,0))</f>
        <v>0</v>
      </c>
      <c r="S313" s="21">
        <f>IF(D313="","",VLOOKUP(D313,'HK1'!D313:AF382,16,0)+VLOOKUP(D313,'HK2'!D313:AF382,16,0))</f>
        <v>0</v>
      </c>
      <c r="T313" s="14">
        <f>IF(D313="","",VLOOKUP(D313,'HK1'!D313:AF382,17,0)+VLOOKUP(D313,'HK2'!D313:AF382,17,0))</f>
        <v>0</v>
      </c>
      <c r="U313" s="21">
        <f>IF(D313="","",VLOOKUP(D313,'HK1'!D313:AF382,18,0)+VLOOKUP(D313,'HK2'!D313:AF382,18,0))</f>
        <v>0</v>
      </c>
      <c r="V313" s="21">
        <f>IF(D313="","",VLOOKUP(D313,'HK1'!D313:AF382,19,0)+VLOOKUP(D313,'HK2'!D313:AF382,19,0))</f>
        <v>0</v>
      </c>
      <c r="W313" s="22">
        <f>IF(D313="","",VLOOKUP(D313,'HK1'!D313:AF382,20,0)+VLOOKUP(D313,'HK2'!D313:AF382,20,0))</f>
        <v>0</v>
      </c>
      <c r="X313" s="21">
        <f>IF(D313="","",VLOOKUP(D313,'HK1'!D313:AF382,21,0)+VLOOKUP(D313,'HK2'!D313:AF382,21,0))</f>
        <v>0</v>
      </c>
      <c r="Y313" s="21">
        <f>IF(D313="","",VLOOKUP(D313,'HK1'!D313:AF382,22,0)+VLOOKUP(D313,'HK2'!D313:AF382,22,0))</f>
        <v>0</v>
      </c>
      <c r="Z313" s="22">
        <f>IF(D313="","",VLOOKUP(D313,'HK1'!D313:AF382,23,0)+VLOOKUP(D313,'HK2'!D313:AF382,23,0))</f>
        <v>0</v>
      </c>
      <c r="AA313" s="21">
        <f>IF(D313="","",VLOOKUP(D313,'HK1'!D313:AF382,24,0)+VLOOKUP(D313,'HK2'!D313:AF382,24,0))</f>
        <v>0</v>
      </c>
      <c r="AB313" s="21">
        <f>IF(D313="","",VLOOKUP(D313,'HK1'!D313:AF382,25,0)+VLOOKUP(D313,'HK2'!D313:AF382,25,0))</f>
        <v>0</v>
      </c>
      <c r="AC313" s="22">
        <f>IF(D313="","",VLOOKUP(D313,'HK1'!D313:AF382,26,0)+VLOOKUP(D313,'HK2'!D313:AF382,26,0))</f>
        <v>0</v>
      </c>
      <c r="AD313" s="22">
        <f>IF(D313="","",VLOOKUP(D313,'HK1'!D313:AF382,27,0)+VLOOKUP(D313,'HK2'!D313:AF382,27,0))</f>
        <v>0</v>
      </c>
      <c r="AE313" s="22">
        <f>IF(D313="","",VLOOKUP(D313,'HK1'!D313:AF382,28,0)+VLOOKUP(D313,'HK2'!D313:AF382,28,0))</f>
        <v>0</v>
      </c>
      <c r="AF313" s="15">
        <f>IF(D313="","",VLOOKUP(D313,'HK1'!D313:AF382,29,0)+VLOOKUP(D313,'HK2'!D313:AF382,29,0))</f>
        <v>0</v>
      </c>
      <c r="AG313" s="16">
        <f t="shared" si="4"/>
        <v>0</v>
      </c>
    </row>
    <row r="314" spans="1:33" hidden="1">
      <c r="A314" s="8">
        <v>311</v>
      </c>
      <c r="B314" s="9">
        <v>1002001</v>
      </c>
      <c r="C314" s="9" t="s">
        <v>355</v>
      </c>
      <c r="D314" s="9" t="s">
        <v>356</v>
      </c>
      <c r="E314" s="10">
        <f>IF(D314="","",VLOOKUP(D314,'HK1'!D314:AF383,2,0)+VLOOKUP(D314,'HK2'!D314:AF383,2,0))</f>
        <v>0</v>
      </c>
      <c r="F314" s="11">
        <f>IF(D314="","",VLOOKUP(D314,'HK1'!D314:AF383,3,0)+VLOOKUP(D314,'HK2'!D314:AF383,3,0))</f>
        <v>0</v>
      </c>
      <c r="G314" s="11">
        <f>IF(D314="","",VLOOKUP(D314,'HK1'!D314:AF383,4,0)+VLOOKUP(D314,'HK2'!D314:AF383,4,0))</f>
        <v>0</v>
      </c>
      <c r="H314" s="11">
        <f>IF(D314="","",VLOOKUP(D314,'HK1'!D314:AF383,5,0)+VLOOKUP(D314,'HK2'!D314:AF383,5,0))</f>
        <v>0</v>
      </c>
      <c r="I314" s="12">
        <f>IF(D314="","",VLOOKUP(D314,'HK1'!D314:AF383,6,0)+VLOOKUP(D314,'HK2'!D314:AF383,6,0))</f>
        <v>0</v>
      </c>
      <c r="J314" s="21">
        <f>IF(D314="","",VLOOKUP(D314,'HK1'!D314:AF383,7,0)+VLOOKUP(D314,'HK2'!D314:AF383,7,0))</f>
        <v>0</v>
      </c>
      <c r="K314" s="21">
        <f>IF(D314="","",VLOOKUP(D314,'HK1'!D314:AF383,8,0)+VLOOKUP(D314,'HK2'!D314:AF383,8,0))</f>
        <v>0</v>
      </c>
      <c r="L314" s="21">
        <f>IF(D314="","",VLOOKUP(D314,'HK1'!D314:AF383,9,0)+VLOOKUP(D314,'HK2'!D314:AF383,9,0))</f>
        <v>0</v>
      </c>
      <c r="M314" s="21">
        <f>IF(D314="","",VLOOKUP(D314,'HK1'!D314:AF383,10,0)+VLOOKUP(D314,'HK2'!D314:AF383,10,0))</f>
        <v>0</v>
      </c>
      <c r="N314" s="14">
        <f>IF(D314="","",VLOOKUP(D314,'HK1'!D314:AF383,11,0)+VLOOKUP(D314,'HK2'!D314:AF383,11,0))</f>
        <v>0</v>
      </c>
      <c r="O314" s="21">
        <f>IF(D314="","",VLOOKUP(D314,'HK1'!D314:AF383,12,0)+VLOOKUP(D314,'HK2'!D314:AF383,12,0))</f>
        <v>0</v>
      </c>
      <c r="P314" s="21">
        <f>IF(D314="","",VLOOKUP(D314,'HK1'!D314:AF383,13,0)+VLOOKUP(D314,'HK2'!D314:AF383,13,0))</f>
        <v>0</v>
      </c>
      <c r="Q314" s="14">
        <f>IF(D314="","",VLOOKUP(D314,'HK1'!D314:AF383,14,0)+VLOOKUP(D314,'HK2'!D314:AF383,14,0))</f>
        <v>0</v>
      </c>
      <c r="R314" s="21">
        <f>IF(D314="","",VLOOKUP(D314,'HK1'!D314:AF383,15,0)+VLOOKUP(D314,'HK2'!D314:AF383,15,0))</f>
        <v>0</v>
      </c>
      <c r="S314" s="21">
        <f>IF(D314="","",VLOOKUP(D314,'HK1'!D314:AF383,16,0)+VLOOKUP(D314,'HK2'!D314:AF383,16,0))</f>
        <v>0</v>
      </c>
      <c r="T314" s="14">
        <f>IF(D314="","",VLOOKUP(D314,'HK1'!D314:AF383,17,0)+VLOOKUP(D314,'HK2'!D314:AF383,17,0))</f>
        <v>0</v>
      </c>
      <c r="U314" s="21">
        <f>IF(D314="","",VLOOKUP(D314,'HK1'!D314:AF383,18,0)+VLOOKUP(D314,'HK2'!D314:AF383,18,0))</f>
        <v>0</v>
      </c>
      <c r="V314" s="21">
        <f>IF(D314="","",VLOOKUP(D314,'HK1'!D314:AF383,19,0)+VLOOKUP(D314,'HK2'!D314:AF383,19,0))</f>
        <v>0</v>
      </c>
      <c r="W314" s="22">
        <f>IF(D314="","",VLOOKUP(D314,'HK1'!D314:AF383,20,0)+VLOOKUP(D314,'HK2'!D314:AF383,20,0))</f>
        <v>0</v>
      </c>
      <c r="X314" s="21">
        <f>IF(D314="","",VLOOKUP(D314,'HK1'!D314:AF383,21,0)+VLOOKUP(D314,'HK2'!D314:AF383,21,0))</f>
        <v>0</v>
      </c>
      <c r="Y314" s="21">
        <f>IF(D314="","",VLOOKUP(D314,'HK1'!D314:AF383,22,0)+VLOOKUP(D314,'HK2'!D314:AF383,22,0))</f>
        <v>0</v>
      </c>
      <c r="Z314" s="22">
        <f>IF(D314="","",VLOOKUP(D314,'HK1'!D314:AF383,23,0)+VLOOKUP(D314,'HK2'!D314:AF383,23,0))</f>
        <v>0</v>
      </c>
      <c r="AA314" s="21">
        <f>IF(D314="","",VLOOKUP(D314,'HK1'!D314:AF383,24,0)+VLOOKUP(D314,'HK2'!D314:AF383,24,0))</f>
        <v>0</v>
      </c>
      <c r="AB314" s="21">
        <f>IF(D314="","",VLOOKUP(D314,'HK1'!D314:AF383,25,0)+VLOOKUP(D314,'HK2'!D314:AF383,25,0))</f>
        <v>0</v>
      </c>
      <c r="AC314" s="22">
        <f>IF(D314="","",VLOOKUP(D314,'HK1'!D314:AF383,26,0)+VLOOKUP(D314,'HK2'!D314:AF383,26,0))</f>
        <v>0</v>
      </c>
      <c r="AD314" s="22">
        <f>IF(D314="","",VLOOKUP(D314,'HK1'!D314:AF383,27,0)+VLOOKUP(D314,'HK2'!D314:AF383,27,0))</f>
        <v>0</v>
      </c>
      <c r="AE314" s="22">
        <f>IF(D314="","",VLOOKUP(D314,'HK1'!D314:AF383,28,0)+VLOOKUP(D314,'HK2'!D314:AF383,28,0))</f>
        <v>0</v>
      </c>
      <c r="AF314" s="15">
        <f>IF(D314="","",VLOOKUP(D314,'HK1'!D314:AF383,29,0)+VLOOKUP(D314,'HK2'!D314:AF383,29,0))</f>
        <v>0</v>
      </c>
      <c r="AG314" s="16">
        <f t="shared" si="4"/>
        <v>0</v>
      </c>
    </row>
    <row r="315" spans="1:33" hidden="1">
      <c r="A315" s="8">
        <v>312</v>
      </c>
      <c r="B315" s="9">
        <v>1002013</v>
      </c>
      <c r="C315" s="9" t="s">
        <v>355</v>
      </c>
      <c r="D315" s="9" t="s">
        <v>357</v>
      </c>
      <c r="E315" s="10">
        <f>IF(D315="","",VLOOKUP(D315,'HK1'!D315:AF384,2,0)+VLOOKUP(D315,'HK2'!D315:AF384,2,0))</f>
        <v>0</v>
      </c>
      <c r="F315" s="11">
        <f>IF(D315="","",VLOOKUP(D315,'HK1'!D315:AF384,3,0)+VLOOKUP(D315,'HK2'!D315:AF384,3,0))</f>
        <v>0</v>
      </c>
      <c r="G315" s="11">
        <f>IF(D315="","",VLOOKUP(D315,'HK1'!D315:AF384,4,0)+VLOOKUP(D315,'HK2'!D315:AF384,4,0))</f>
        <v>0</v>
      </c>
      <c r="H315" s="11">
        <f>IF(D315="","",VLOOKUP(D315,'HK1'!D315:AF384,5,0)+VLOOKUP(D315,'HK2'!D315:AF384,5,0))</f>
        <v>0</v>
      </c>
      <c r="I315" s="12">
        <f>IF(D315="","",VLOOKUP(D315,'HK1'!D315:AF384,6,0)+VLOOKUP(D315,'HK2'!D315:AF384,6,0))</f>
        <v>0</v>
      </c>
      <c r="J315" s="21">
        <f>IF(D315="","",VLOOKUP(D315,'HK1'!D315:AF384,7,0)+VLOOKUP(D315,'HK2'!D315:AF384,7,0))</f>
        <v>0</v>
      </c>
      <c r="K315" s="21">
        <f>IF(D315="","",VLOOKUP(D315,'HK1'!D315:AF384,8,0)+VLOOKUP(D315,'HK2'!D315:AF384,8,0))</f>
        <v>0</v>
      </c>
      <c r="L315" s="21">
        <f>IF(D315="","",VLOOKUP(D315,'HK1'!D315:AF384,9,0)+VLOOKUP(D315,'HK2'!D315:AF384,9,0))</f>
        <v>0</v>
      </c>
      <c r="M315" s="21">
        <f>IF(D315="","",VLOOKUP(D315,'HK1'!D315:AF384,10,0)+VLOOKUP(D315,'HK2'!D315:AF384,10,0))</f>
        <v>0</v>
      </c>
      <c r="N315" s="14">
        <f>IF(D315="","",VLOOKUP(D315,'HK1'!D315:AF384,11,0)+VLOOKUP(D315,'HK2'!D315:AF384,11,0))</f>
        <v>0</v>
      </c>
      <c r="O315" s="21">
        <f>IF(D315="","",VLOOKUP(D315,'HK1'!D315:AF384,12,0)+VLOOKUP(D315,'HK2'!D315:AF384,12,0))</f>
        <v>0</v>
      </c>
      <c r="P315" s="21">
        <f>IF(D315="","",VLOOKUP(D315,'HK1'!D315:AF384,13,0)+VLOOKUP(D315,'HK2'!D315:AF384,13,0))</f>
        <v>0</v>
      </c>
      <c r="Q315" s="14">
        <f>IF(D315="","",VLOOKUP(D315,'HK1'!D315:AF384,14,0)+VLOOKUP(D315,'HK2'!D315:AF384,14,0))</f>
        <v>0</v>
      </c>
      <c r="R315" s="21">
        <f>IF(D315="","",VLOOKUP(D315,'HK1'!D315:AF384,15,0)+VLOOKUP(D315,'HK2'!D315:AF384,15,0))</f>
        <v>0</v>
      </c>
      <c r="S315" s="21">
        <f>IF(D315="","",VLOOKUP(D315,'HK1'!D315:AF384,16,0)+VLOOKUP(D315,'HK2'!D315:AF384,16,0))</f>
        <v>0</v>
      </c>
      <c r="T315" s="14">
        <f>IF(D315="","",VLOOKUP(D315,'HK1'!D315:AF384,17,0)+VLOOKUP(D315,'HK2'!D315:AF384,17,0))</f>
        <v>0</v>
      </c>
      <c r="U315" s="21">
        <f>IF(D315="","",VLOOKUP(D315,'HK1'!D315:AF384,18,0)+VLOOKUP(D315,'HK2'!D315:AF384,18,0))</f>
        <v>0</v>
      </c>
      <c r="V315" s="21">
        <f>IF(D315="","",VLOOKUP(D315,'HK1'!D315:AF384,19,0)+VLOOKUP(D315,'HK2'!D315:AF384,19,0))</f>
        <v>0</v>
      </c>
      <c r="W315" s="22">
        <f>IF(D315="","",VLOOKUP(D315,'HK1'!D315:AF384,20,0)+VLOOKUP(D315,'HK2'!D315:AF384,20,0))</f>
        <v>0</v>
      </c>
      <c r="X315" s="21">
        <f>IF(D315="","",VLOOKUP(D315,'HK1'!D315:AF384,21,0)+VLOOKUP(D315,'HK2'!D315:AF384,21,0))</f>
        <v>0</v>
      </c>
      <c r="Y315" s="21">
        <f>IF(D315="","",VLOOKUP(D315,'HK1'!D315:AF384,22,0)+VLOOKUP(D315,'HK2'!D315:AF384,22,0))</f>
        <v>0</v>
      </c>
      <c r="Z315" s="22">
        <f>IF(D315="","",VLOOKUP(D315,'HK1'!D315:AF384,23,0)+VLOOKUP(D315,'HK2'!D315:AF384,23,0))</f>
        <v>0</v>
      </c>
      <c r="AA315" s="21">
        <f>IF(D315="","",VLOOKUP(D315,'HK1'!D315:AF384,24,0)+VLOOKUP(D315,'HK2'!D315:AF384,24,0))</f>
        <v>0</v>
      </c>
      <c r="AB315" s="21">
        <f>IF(D315="","",VLOOKUP(D315,'HK1'!D315:AF384,25,0)+VLOOKUP(D315,'HK2'!D315:AF384,25,0))</f>
        <v>0</v>
      </c>
      <c r="AC315" s="22">
        <f>IF(D315="","",VLOOKUP(D315,'HK1'!D315:AF384,26,0)+VLOOKUP(D315,'HK2'!D315:AF384,26,0))</f>
        <v>0</v>
      </c>
      <c r="AD315" s="22">
        <f>IF(D315="","",VLOOKUP(D315,'HK1'!D315:AF384,27,0)+VLOOKUP(D315,'HK2'!D315:AF384,27,0))</f>
        <v>0</v>
      </c>
      <c r="AE315" s="22">
        <f>IF(D315="","",VLOOKUP(D315,'HK1'!D315:AF384,28,0)+VLOOKUP(D315,'HK2'!D315:AF384,28,0))</f>
        <v>0</v>
      </c>
      <c r="AF315" s="15">
        <f>IF(D315="","",VLOOKUP(D315,'HK1'!D315:AF384,29,0)+VLOOKUP(D315,'HK2'!D315:AF384,29,0))</f>
        <v>0</v>
      </c>
      <c r="AG315" s="16">
        <f t="shared" si="4"/>
        <v>0</v>
      </c>
    </row>
    <row r="316" spans="1:33" hidden="1">
      <c r="A316" s="8">
        <v>313</v>
      </c>
      <c r="B316" s="9">
        <v>1007001</v>
      </c>
      <c r="C316" s="9" t="s">
        <v>355</v>
      </c>
      <c r="D316" s="9" t="s">
        <v>358</v>
      </c>
      <c r="E316" s="10">
        <f>IF(D316="","",VLOOKUP(D316,'HK1'!D316:AF385,2,0)+VLOOKUP(D316,'HK2'!D316:AF385,2,0))</f>
        <v>0</v>
      </c>
      <c r="F316" s="11">
        <f>IF(D316="","",VLOOKUP(D316,'HK1'!D316:AF385,3,0)+VLOOKUP(D316,'HK2'!D316:AF385,3,0))</f>
        <v>0</v>
      </c>
      <c r="G316" s="11">
        <f>IF(D316="","",VLOOKUP(D316,'HK1'!D316:AF385,4,0)+VLOOKUP(D316,'HK2'!D316:AF385,4,0))</f>
        <v>0</v>
      </c>
      <c r="H316" s="11">
        <f>IF(D316="","",VLOOKUP(D316,'HK1'!D316:AF385,5,0)+VLOOKUP(D316,'HK2'!D316:AF385,5,0))</f>
        <v>0</v>
      </c>
      <c r="I316" s="12">
        <f>IF(D316="","",VLOOKUP(D316,'HK1'!D316:AF385,6,0)+VLOOKUP(D316,'HK2'!D316:AF385,6,0))</f>
        <v>0</v>
      </c>
      <c r="J316" s="21">
        <f>IF(D316="","",VLOOKUP(D316,'HK1'!D316:AF385,7,0)+VLOOKUP(D316,'HK2'!D316:AF385,7,0))</f>
        <v>0</v>
      </c>
      <c r="K316" s="21">
        <f>IF(D316="","",VLOOKUP(D316,'HK1'!D316:AF385,8,0)+VLOOKUP(D316,'HK2'!D316:AF385,8,0))</f>
        <v>0</v>
      </c>
      <c r="L316" s="21">
        <f>IF(D316="","",VLOOKUP(D316,'HK1'!D316:AF385,9,0)+VLOOKUP(D316,'HK2'!D316:AF385,9,0))</f>
        <v>0</v>
      </c>
      <c r="M316" s="21">
        <f>IF(D316="","",VLOOKUP(D316,'HK1'!D316:AF385,10,0)+VLOOKUP(D316,'HK2'!D316:AF385,10,0))</f>
        <v>0</v>
      </c>
      <c r="N316" s="14">
        <f>IF(D316="","",VLOOKUP(D316,'HK1'!D316:AF385,11,0)+VLOOKUP(D316,'HK2'!D316:AF385,11,0))</f>
        <v>0</v>
      </c>
      <c r="O316" s="21">
        <f>IF(D316="","",VLOOKUP(D316,'HK1'!D316:AF385,12,0)+VLOOKUP(D316,'HK2'!D316:AF385,12,0))</f>
        <v>0</v>
      </c>
      <c r="P316" s="21">
        <f>IF(D316="","",VLOOKUP(D316,'HK1'!D316:AF385,13,0)+VLOOKUP(D316,'HK2'!D316:AF385,13,0))</f>
        <v>0</v>
      </c>
      <c r="Q316" s="14">
        <f>IF(D316="","",VLOOKUP(D316,'HK1'!D316:AF385,14,0)+VLOOKUP(D316,'HK2'!D316:AF385,14,0))</f>
        <v>0</v>
      </c>
      <c r="R316" s="21">
        <f>IF(D316="","",VLOOKUP(D316,'HK1'!D316:AF385,15,0)+VLOOKUP(D316,'HK2'!D316:AF385,15,0))</f>
        <v>0</v>
      </c>
      <c r="S316" s="21">
        <f>IF(D316="","",VLOOKUP(D316,'HK1'!D316:AF385,16,0)+VLOOKUP(D316,'HK2'!D316:AF385,16,0))</f>
        <v>0</v>
      </c>
      <c r="T316" s="14">
        <f>IF(D316="","",VLOOKUP(D316,'HK1'!D316:AF385,17,0)+VLOOKUP(D316,'HK2'!D316:AF385,17,0))</f>
        <v>0</v>
      </c>
      <c r="U316" s="21">
        <f>IF(D316="","",VLOOKUP(D316,'HK1'!D316:AF385,18,0)+VLOOKUP(D316,'HK2'!D316:AF385,18,0))</f>
        <v>0</v>
      </c>
      <c r="V316" s="21">
        <f>IF(D316="","",VLOOKUP(D316,'HK1'!D316:AF385,19,0)+VLOOKUP(D316,'HK2'!D316:AF385,19,0))</f>
        <v>0</v>
      </c>
      <c r="W316" s="22">
        <f>IF(D316="","",VLOOKUP(D316,'HK1'!D316:AF385,20,0)+VLOOKUP(D316,'HK2'!D316:AF385,20,0))</f>
        <v>0</v>
      </c>
      <c r="X316" s="21">
        <f>IF(D316="","",VLOOKUP(D316,'HK1'!D316:AF385,21,0)+VLOOKUP(D316,'HK2'!D316:AF385,21,0))</f>
        <v>0</v>
      </c>
      <c r="Y316" s="21">
        <f>IF(D316="","",VLOOKUP(D316,'HK1'!D316:AF385,22,0)+VLOOKUP(D316,'HK2'!D316:AF385,22,0))</f>
        <v>0</v>
      </c>
      <c r="Z316" s="22">
        <f>IF(D316="","",VLOOKUP(D316,'HK1'!D316:AF385,23,0)+VLOOKUP(D316,'HK2'!D316:AF385,23,0))</f>
        <v>0</v>
      </c>
      <c r="AA316" s="21">
        <f>IF(D316="","",VLOOKUP(D316,'HK1'!D316:AF385,24,0)+VLOOKUP(D316,'HK2'!D316:AF385,24,0))</f>
        <v>0</v>
      </c>
      <c r="AB316" s="21">
        <f>IF(D316="","",VLOOKUP(D316,'HK1'!D316:AF385,25,0)+VLOOKUP(D316,'HK2'!D316:AF385,25,0))</f>
        <v>0</v>
      </c>
      <c r="AC316" s="22">
        <f>IF(D316="","",VLOOKUP(D316,'HK1'!D316:AF385,26,0)+VLOOKUP(D316,'HK2'!D316:AF385,26,0))</f>
        <v>0</v>
      </c>
      <c r="AD316" s="22">
        <f>IF(D316="","",VLOOKUP(D316,'HK1'!D316:AF385,27,0)+VLOOKUP(D316,'HK2'!D316:AF385,27,0))</f>
        <v>0</v>
      </c>
      <c r="AE316" s="22">
        <f>IF(D316="","",VLOOKUP(D316,'HK1'!D316:AF385,28,0)+VLOOKUP(D316,'HK2'!D316:AF385,28,0))</f>
        <v>0</v>
      </c>
      <c r="AF316" s="15">
        <f>IF(D316="","",VLOOKUP(D316,'HK1'!D316:AF385,29,0)+VLOOKUP(D316,'HK2'!D316:AF385,29,0))</f>
        <v>0</v>
      </c>
      <c r="AG316" s="16">
        <f t="shared" si="4"/>
        <v>0</v>
      </c>
    </row>
    <row r="317" spans="1:33" hidden="1">
      <c r="A317" s="8">
        <v>314</v>
      </c>
      <c r="B317" s="9">
        <v>1002014</v>
      </c>
      <c r="C317" s="9" t="s">
        <v>355</v>
      </c>
      <c r="D317" s="9" t="s">
        <v>359</v>
      </c>
      <c r="E317" s="10">
        <f>IF(D317="","",VLOOKUP(D317,'HK1'!D317:AF386,2,0)+VLOOKUP(D317,'HK2'!D317:AF386,2,0))</f>
        <v>0</v>
      </c>
      <c r="F317" s="11">
        <f>IF(D317="","",VLOOKUP(D317,'HK1'!D317:AF386,3,0)+VLOOKUP(D317,'HK2'!D317:AF386,3,0))</f>
        <v>0</v>
      </c>
      <c r="G317" s="11">
        <f>IF(D317="","",VLOOKUP(D317,'HK1'!D317:AF386,4,0)+VLOOKUP(D317,'HK2'!D317:AF386,4,0))</f>
        <v>0</v>
      </c>
      <c r="H317" s="11">
        <f>IF(D317="","",VLOOKUP(D317,'HK1'!D317:AF386,5,0)+VLOOKUP(D317,'HK2'!D317:AF386,5,0))</f>
        <v>0</v>
      </c>
      <c r="I317" s="12">
        <f>IF(D317="","",VLOOKUP(D317,'HK1'!D317:AF386,6,0)+VLOOKUP(D317,'HK2'!D317:AF386,6,0))</f>
        <v>0</v>
      </c>
      <c r="J317" s="21">
        <f>IF(D317="","",VLOOKUP(D317,'HK1'!D317:AF386,7,0)+VLOOKUP(D317,'HK2'!D317:AF386,7,0))</f>
        <v>0</v>
      </c>
      <c r="K317" s="21">
        <f>IF(D317="","",VLOOKUP(D317,'HK1'!D317:AF386,8,0)+VLOOKUP(D317,'HK2'!D317:AF386,8,0))</f>
        <v>0</v>
      </c>
      <c r="L317" s="21">
        <f>IF(D317="","",VLOOKUP(D317,'HK1'!D317:AF386,9,0)+VLOOKUP(D317,'HK2'!D317:AF386,9,0))</f>
        <v>0</v>
      </c>
      <c r="M317" s="21">
        <f>IF(D317="","",VLOOKUP(D317,'HK1'!D317:AF386,10,0)+VLOOKUP(D317,'HK2'!D317:AF386,10,0))</f>
        <v>0</v>
      </c>
      <c r="N317" s="14">
        <f>IF(D317="","",VLOOKUP(D317,'HK1'!D317:AF386,11,0)+VLOOKUP(D317,'HK2'!D317:AF386,11,0))</f>
        <v>0</v>
      </c>
      <c r="O317" s="21">
        <f>IF(D317="","",VLOOKUP(D317,'HK1'!D317:AF386,12,0)+VLOOKUP(D317,'HK2'!D317:AF386,12,0))</f>
        <v>0</v>
      </c>
      <c r="P317" s="21">
        <f>IF(D317="","",VLOOKUP(D317,'HK1'!D317:AF386,13,0)+VLOOKUP(D317,'HK2'!D317:AF386,13,0))</f>
        <v>0</v>
      </c>
      <c r="Q317" s="14">
        <f>IF(D317="","",VLOOKUP(D317,'HK1'!D317:AF386,14,0)+VLOOKUP(D317,'HK2'!D317:AF386,14,0))</f>
        <v>0</v>
      </c>
      <c r="R317" s="21">
        <f>IF(D317="","",VLOOKUP(D317,'HK1'!D317:AF386,15,0)+VLOOKUP(D317,'HK2'!D317:AF386,15,0))</f>
        <v>0</v>
      </c>
      <c r="S317" s="21">
        <f>IF(D317="","",VLOOKUP(D317,'HK1'!D317:AF386,16,0)+VLOOKUP(D317,'HK2'!D317:AF386,16,0))</f>
        <v>0</v>
      </c>
      <c r="T317" s="14">
        <f>IF(D317="","",VLOOKUP(D317,'HK1'!D317:AF386,17,0)+VLOOKUP(D317,'HK2'!D317:AF386,17,0))</f>
        <v>0</v>
      </c>
      <c r="U317" s="21">
        <f>IF(D317="","",VLOOKUP(D317,'HK1'!D317:AF386,18,0)+VLOOKUP(D317,'HK2'!D317:AF386,18,0))</f>
        <v>0</v>
      </c>
      <c r="V317" s="21">
        <f>IF(D317="","",VLOOKUP(D317,'HK1'!D317:AF386,19,0)+VLOOKUP(D317,'HK2'!D317:AF386,19,0))</f>
        <v>0</v>
      </c>
      <c r="W317" s="22">
        <f>IF(D317="","",VLOOKUP(D317,'HK1'!D317:AF386,20,0)+VLOOKUP(D317,'HK2'!D317:AF386,20,0))</f>
        <v>0</v>
      </c>
      <c r="X317" s="21">
        <f>IF(D317="","",VLOOKUP(D317,'HK1'!D317:AF386,21,0)+VLOOKUP(D317,'HK2'!D317:AF386,21,0))</f>
        <v>0</v>
      </c>
      <c r="Y317" s="21">
        <f>IF(D317="","",VLOOKUP(D317,'HK1'!D317:AF386,22,0)+VLOOKUP(D317,'HK2'!D317:AF386,22,0))</f>
        <v>0</v>
      </c>
      <c r="Z317" s="22">
        <f>IF(D317="","",VLOOKUP(D317,'HK1'!D317:AF386,23,0)+VLOOKUP(D317,'HK2'!D317:AF386,23,0))</f>
        <v>0</v>
      </c>
      <c r="AA317" s="21">
        <f>IF(D317="","",VLOOKUP(D317,'HK1'!D317:AF386,24,0)+VLOOKUP(D317,'HK2'!D317:AF386,24,0))</f>
        <v>0</v>
      </c>
      <c r="AB317" s="21">
        <f>IF(D317="","",VLOOKUP(D317,'HK1'!D317:AF386,25,0)+VLOOKUP(D317,'HK2'!D317:AF386,25,0))</f>
        <v>0</v>
      </c>
      <c r="AC317" s="22">
        <f>IF(D317="","",VLOOKUP(D317,'HK1'!D317:AF386,26,0)+VLOOKUP(D317,'HK2'!D317:AF386,26,0))</f>
        <v>0</v>
      </c>
      <c r="AD317" s="22">
        <f>IF(D317="","",VLOOKUP(D317,'HK1'!D317:AF386,27,0)+VLOOKUP(D317,'HK2'!D317:AF386,27,0))</f>
        <v>0</v>
      </c>
      <c r="AE317" s="22">
        <f>IF(D317="","",VLOOKUP(D317,'HK1'!D317:AF386,28,0)+VLOOKUP(D317,'HK2'!D317:AF386,28,0))</f>
        <v>0</v>
      </c>
      <c r="AF317" s="15">
        <f>IF(D317="","",VLOOKUP(D317,'HK1'!D317:AF386,29,0)+VLOOKUP(D317,'HK2'!D317:AF386,29,0))</f>
        <v>0</v>
      </c>
      <c r="AG317" s="16">
        <f t="shared" si="4"/>
        <v>0</v>
      </c>
    </row>
    <row r="318" spans="1:33" hidden="1">
      <c r="A318" s="8">
        <v>315</v>
      </c>
      <c r="B318" s="9">
        <v>1002011</v>
      </c>
      <c r="C318" s="9" t="s">
        <v>355</v>
      </c>
      <c r="D318" s="9" t="s">
        <v>360</v>
      </c>
      <c r="E318" s="10">
        <f>IF(D318="","",VLOOKUP(D318,'HK1'!D318:AF387,2,0)+VLOOKUP(D318,'HK2'!D318:AF387,2,0))</f>
        <v>0</v>
      </c>
      <c r="F318" s="11">
        <f>IF(D318="","",VLOOKUP(D318,'HK1'!D318:AF387,3,0)+VLOOKUP(D318,'HK2'!D318:AF387,3,0))</f>
        <v>0</v>
      </c>
      <c r="G318" s="11">
        <f>IF(D318="","",VLOOKUP(D318,'HK1'!D318:AF387,4,0)+VLOOKUP(D318,'HK2'!D318:AF387,4,0))</f>
        <v>0</v>
      </c>
      <c r="H318" s="11">
        <f>IF(D318="","",VLOOKUP(D318,'HK1'!D318:AF387,5,0)+VLOOKUP(D318,'HK2'!D318:AF387,5,0))</f>
        <v>0</v>
      </c>
      <c r="I318" s="12">
        <f>IF(D318="","",VLOOKUP(D318,'HK1'!D318:AF387,6,0)+VLOOKUP(D318,'HK2'!D318:AF387,6,0))</f>
        <v>0</v>
      </c>
      <c r="J318" s="21">
        <f>IF(D318="","",VLOOKUP(D318,'HK1'!D318:AF387,7,0)+VLOOKUP(D318,'HK2'!D318:AF387,7,0))</f>
        <v>0</v>
      </c>
      <c r="K318" s="21">
        <f>IF(D318="","",VLOOKUP(D318,'HK1'!D318:AF387,8,0)+VLOOKUP(D318,'HK2'!D318:AF387,8,0))</f>
        <v>0</v>
      </c>
      <c r="L318" s="21">
        <f>IF(D318="","",VLOOKUP(D318,'HK1'!D318:AF387,9,0)+VLOOKUP(D318,'HK2'!D318:AF387,9,0))</f>
        <v>0</v>
      </c>
      <c r="M318" s="21">
        <f>IF(D318="","",VLOOKUP(D318,'HK1'!D318:AF387,10,0)+VLOOKUP(D318,'HK2'!D318:AF387,10,0))</f>
        <v>0</v>
      </c>
      <c r="N318" s="14">
        <f>IF(D318="","",VLOOKUP(D318,'HK1'!D318:AF387,11,0)+VLOOKUP(D318,'HK2'!D318:AF387,11,0))</f>
        <v>0</v>
      </c>
      <c r="O318" s="21">
        <f>IF(D318="","",VLOOKUP(D318,'HK1'!D318:AF387,12,0)+VLOOKUP(D318,'HK2'!D318:AF387,12,0))</f>
        <v>0</v>
      </c>
      <c r="P318" s="21">
        <f>IF(D318="","",VLOOKUP(D318,'HK1'!D318:AF387,13,0)+VLOOKUP(D318,'HK2'!D318:AF387,13,0))</f>
        <v>0</v>
      </c>
      <c r="Q318" s="14">
        <f>IF(D318="","",VLOOKUP(D318,'HK1'!D318:AF387,14,0)+VLOOKUP(D318,'HK2'!D318:AF387,14,0))</f>
        <v>0</v>
      </c>
      <c r="R318" s="21">
        <f>IF(D318="","",VLOOKUP(D318,'HK1'!D318:AF387,15,0)+VLOOKUP(D318,'HK2'!D318:AF387,15,0))</f>
        <v>0</v>
      </c>
      <c r="S318" s="21">
        <f>IF(D318="","",VLOOKUP(D318,'HK1'!D318:AF387,16,0)+VLOOKUP(D318,'HK2'!D318:AF387,16,0))</f>
        <v>0</v>
      </c>
      <c r="T318" s="14">
        <f>IF(D318="","",VLOOKUP(D318,'HK1'!D318:AF387,17,0)+VLOOKUP(D318,'HK2'!D318:AF387,17,0))</f>
        <v>0</v>
      </c>
      <c r="U318" s="21">
        <f>IF(D318="","",VLOOKUP(D318,'HK1'!D318:AF387,18,0)+VLOOKUP(D318,'HK2'!D318:AF387,18,0))</f>
        <v>0</v>
      </c>
      <c r="V318" s="21">
        <f>IF(D318="","",VLOOKUP(D318,'HK1'!D318:AF387,19,0)+VLOOKUP(D318,'HK2'!D318:AF387,19,0))</f>
        <v>0</v>
      </c>
      <c r="W318" s="22">
        <f>IF(D318="","",VLOOKUP(D318,'HK1'!D318:AF387,20,0)+VLOOKUP(D318,'HK2'!D318:AF387,20,0))</f>
        <v>0</v>
      </c>
      <c r="X318" s="21">
        <f>IF(D318="","",VLOOKUP(D318,'HK1'!D318:AF387,21,0)+VLOOKUP(D318,'HK2'!D318:AF387,21,0))</f>
        <v>0</v>
      </c>
      <c r="Y318" s="21">
        <f>IF(D318="","",VLOOKUP(D318,'HK1'!D318:AF387,22,0)+VLOOKUP(D318,'HK2'!D318:AF387,22,0))</f>
        <v>0</v>
      </c>
      <c r="Z318" s="22">
        <f>IF(D318="","",VLOOKUP(D318,'HK1'!D318:AF387,23,0)+VLOOKUP(D318,'HK2'!D318:AF387,23,0))</f>
        <v>0</v>
      </c>
      <c r="AA318" s="21">
        <f>IF(D318="","",VLOOKUP(D318,'HK1'!D318:AF387,24,0)+VLOOKUP(D318,'HK2'!D318:AF387,24,0))</f>
        <v>0</v>
      </c>
      <c r="AB318" s="21">
        <f>IF(D318="","",VLOOKUP(D318,'HK1'!D318:AF387,25,0)+VLOOKUP(D318,'HK2'!D318:AF387,25,0))</f>
        <v>0</v>
      </c>
      <c r="AC318" s="22">
        <f>IF(D318="","",VLOOKUP(D318,'HK1'!D318:AF387,26,0)+VLOOKUP(D318,'HK2'!D318:AF387,26,0))</f>
        <v>0</v>
      </c>
      <c r="AD318" s="22">
        <f>IF(D318="","",VLOOKUP(D318,'HK1'!D318:AF387,27,0)+VLOOKUP(D318,'HK2'!D318:AF387,27,0))</f>
        <v>0</v>
      </c>
      <c r="AE318" s="22">
        <f>IF(D318="","",VLOOKUP(D318,'HK1'!D318:AF387,28,0)+VLOOKUP(D318,'HK2'!D318:AF387,28,0))</f>
        <v>0</v>
      </c>
      <c r="AF318" s="15">
        <f>IF(D318="","",VLOOKUP(D318,'HK1'!D318:AF387,29,0)+VLOOKUP(D318,'HK2'!D318:AF387,29,0))</f>
        <v>0</v>
      </c>
      <c r="AG318" s="16">
        <f t="shared" si="4"/>
        <v>0</v>
      </c>
    </row>
    <row r="319" spans="1:33" hidden="1">
      <c r="A319" s="8">
        <v>316</v>
      </c>
      <c r="B319" s="9">
        <v>1002027</v>
      </c>
      <c r="C319" s="9" t="s">
        <v>355</v>
      </c>
      <c r="D319" s="9" t="s">
        <v>361</v>
      </c>
      <c r="E319" s="10">
        <f>IF(D319="","",VLOOKUP(D319,'HK1'!D319:AF388,2,0)+VLOOKUP(D319,'HK2'!D319:AF388,2,0))</f>
        <v>0</v>
      </c>
      <c r="F319" s="11">
        <f>IF(D319="","",VLOOKUP(D319,'HK1'!D319:AF388,3,0)+VLOOKUP(D319,'HK2'!D319:AF388,3,0))</f>
        <v>0</v>
      </c>
      <c r="G319" s="11">
        <f>IF(D319="","",VLOOKUP(D319,'HK1'!D319:AF388,4,0)+VLOOKUP(D319,'HK2'!D319:AF388,4,0))</f>
        <v>0</v>
      </c>
      <c r="H319" s="11">
        <f>IF(D319="","",VLOOKUP(D319,'HK1'!D319:AF388,5,0)+VLOOKUP(D319,'HK2'!D319:AF388,5,0))</f>
        <v>0</v>
      </c>
      <c r="I319" s="12">
        <f>IF(D319="","",VLOOKUP(D319,'HK1'!D319:AF388,6,0)+VLOOKUP(D319,'HK2'!D319:AF388,6,0))</f>
        <v>0</v>
      </c>
      <c r="J319" s="21">
        <f>IF(D319="","",VLOOKUP(D319,'HK1'!D319:AF388,7,0)+VLOOKUP(D319,'HK2'!D319:AF388,7,0))</f>
        <v>0</v>
      </c>
      <c r="K319" s="21">
        <f>IF(D319="","",VLOOKUP(D319,'HK1'!D319:AF388,8,0)+VLOOKUP(D319,'HK2'!D319:AF388,8,0))</f>
        <v>0</v>
      </c>
      <c r="L319" s="21">
        <f>IF(D319="","",VLOOKUP(D319,'HK1'!D319:AF388,9,0)+VLOOKUP(D319,'HK2'!D319:AF388,9,0))</f>
        <v>0</v>
      </c>
      <c r="M319" s="21">
        <f>IF(D319="","",VLOOKUP(D319,'HK1'!D319:AF388,10,0)+VLOOKUP(D319,'HK2'!D319:AF388,10,0))</f>
        <v>0</v>
      </c>
      <c r="N319" s="14">
        <f>IF(D319="","",VLOOKUP(D319,'HK1'!D319:AF388,11,0)+VLOOKUP(D319,'HK2'!D319:AF388,11,0))</f>
        <v>0</v>
      </c>
      <c r="O319" s="21">
        <f>IF(D319="","",VLOOKUP(D319,'HK1'!D319:AF388,12,0)+VLOOKUP(D319,'HK2'!D319:AF388,12,0))</f>
        <v>0</v>
      </c>
      <c r="P319" s="21">
        <f>IF(D319="","",VLOOKUP(D319,'HK1'!D319:AF388,13,0)+VLOOKUP(D319,'HK2'!D319:AF388,13,0))</f>
        <v>0</v>
      </c>
      <c r="Q319" s="14">
        <f>IF(D319="","",VLOOKUP(D319,'HK1'!D319:AF388,14,0)+VLOOKUP(D319,'HK2'!D319:AF388,14,0))</f>
        <v>0</v>
      </c>
      <c r="R319" s="21">
        <f>IF(D319="","",VLOOKUP(D319,'HK1'!D319:AF388,15,0)+VLOOKUP(D319,'HK2'!D319:AF388,15,0))</f>
        <v>0</v>
      </c>
      <c r="S319" s="21">
        <f>IF(D319="","",VLOOKUP(D319,'HK1'!D319:AF388,16,0)+VLOOKUP(D319,'HK2'!D319:AF388,16,0))</f>
        <v>0</v>
      </c>
      <c r="T319" s="14">
        <f>IF(D319="","",VLOOKUP(D319,'HK1'!D319:AF388,17,0)+VLOOKUP(D319,'HK2'!D319:AF388,17,0))</f>
        <v>0</v>
      </c>
      <c r="U319" s="21">
        <f>IF(D319="","",VLOOKUP(D319,'HK1'!D319:AF388,18,0)+VLOOKUP(D319,'HK2'!D319:AF388,18,0))</f>
        <v>0</v>
      </c>
      <c r="V319" s="21">
        <f>IF(D319="","",VLOOKUP(D319,'HK1'!D319:AF388,19,0)+VLOOKUP(D319,'HK2'!D319:AF388,19,0))</f>
        <v>0</v>
      </c>
      <c r="W319" s="22">
        <f>IF(D319="","",VLOOKUP(D319,'HK1'!D319:AF388,20,0)+VLOOKUP(D319,'HK2'!D319:AF388,20,0))</f>
        <v>0</v>
      </c>
      <c r="X319" s="21">
        <f>IF(D319="","",VLOOKUP(D319,'HK1'!D319:AF388,21,0)+VLOOKUP(D319,'HK2'!D319:AF388,21,0))</f>
        <v>0</v>
      </c>
      <c r="Y319" s="21">
        <f>IF(D319="","",VLOOKUP(D319,'HK1'!D319:AF388,22,0)+VLOOKUP(D319,'HK2'!D319:AF388,22,0))</f>
        <v>0</v>
      </c>
      <c r="Z319" s="22">
        <f>IF(D319="","",VLOOKUP(D319,'HK1'!D319:AF388,23,0)+VLOOKUP(D319,'HK2'!D319:AF388,23,0))</f>
        <v>0</v>
      </c>
      <c r="AA319" s="21">
        <f>IF(D319="","",VLOOKUP(D319,'HK1'!D319:AF388,24,0)+VLOOKUP(D319,'HK2'!D319:AF388,24,0))</f>
        <v>0</v>
      </c>
      <c r="AB319" s="21">
        <f>IF(D319="","",VLOOKUP(D319,'HK1'!D319:AF388,25,0)+VLOOKUP(D319,'HK2'!D319:AF388,25,0))</f>
        <v>0</v>
      </c>
      <c r="AC319" s="22">
        <f>IF(D319="","",VLOOKUP(D319,'HK1'!D319:AF388,26,0)+VLOOKUP(D319,'HK2'!D319:AF388,26,0))</f>
        <v>0</v>
      </c>
      <c r="AD319" s="22">
        <f>IF(D319="","",VLOOKUP(D319,'HK1'!D319:AF388,27,0)+VLOOKUP(D319,'HK2'!D319:AF388,27,0))</f>
        <v>0</v>
      </c>
      <c r="AE319" s="22">
        <f>IF(D319="","",VLOOKUP(D319,'HK1'!D319:AF388,28,0)+VLOOKUP(D319,'HK2'!D319:AF388,28,0))</f>
        <v>0</v>
      </c>
      <c r="AF319" s="15">
        <f>IF(D319="","",VLOOKUP(D319,'HK1'!D319:AF388,29,0)+VLOOKUP(D319,'HK2'!D319:AF388,29,0))</f>
        <v>0</v>
      </c>
      <c r="AG319" s="16">
        <f t="shared" si="4"/>
        <v>0</v>
      </c>
    </row>
    <row r="320" spans="1:33" hidden="1">
      <c r="A320" s="8">
        <v>317</v>
      </c>
      <c r="B320" s="9">
        <v>1002012</v>
      </c>
      <c r="C320" s="9" t="s">
        <v>355</v>
      </c>
      <c r="D320" s="9" t="s">
        <v>362</v>
      </c>
      <c r="E320" s="10">
        <f>IF(D320="","",VLOOKUP(D320,'HK1'!D320:AF389,2,0)+VLOOKUP(D320,'HK2'!D320:AF389,2,0))</f>
        <v>0</v>
      </c>
      <c r="F320" s="11">
        <f>IF(D320="","",VLOOKUP(D320,'HK1'!D320:AF389,3,0)+VLOOKUP(D320,'HK2'!D320:AF389,3,0))</f>
        <v>0</v>
      </c>
      <c r="G320" s="11">
        <f>IF(D320="","",VLOOKUP(D320,'HK1'!D320:AF389,4,0)+VLOOKUP(D320,'HK2'!D320:AF389,4,0))</f>
        <v>0</v>
      </c>
      <c r="H320" s="11">
        <f>IF(D320="","",VLOOKUP(D320,'HK1'!D320:AF389,5,0)+VLOOKUP(D320,'HK2'!D320:AF389,5,0))</f>
        <v>0</v>
      </c>
      <c r="I320" s="12">
        <f>IF(D320="","",VLOOKUP(D320,'HK1'!D320:AF389,6,0)+VLOOKUP(D320,'HK2'!D320:AF389,6,0))</f>
        <v>0</v>
      </c>
      <c r="J320" s="21">
        <f>IF(D320="","",VLOOKUP(D320,'HK1'!D320:AF389,7,0)+VLOOKUP(D320,'HK2'!D320:AF389,7,0))</f>
        <v>0</v>
      </c>
      <c r="K320" s="21">
        <f>IF(D320="","",VLOOKUP(D320,'HK1'!D320:AF389,8,0)+VLOOKUP(D320,'HK2'!D320:AF389,8,0))</f>
        <v>0</v>
      </c>
      <c r="L320" s="21">
        <f>IF(D320="","",VLOOKUP(D320,'HK1'!D320:AF389,9,0)+VLOOKUP(D320,'HK2'!D320:AF389,9,0))</f>
        <v>0</v>
      </c>
      <c r="M320" s="21">
        <f>IF(D320="","",VLOOKUP(D320,'HK1'!D320:AF389,10,0)+VLOOKUP(D320,'HK2'!D320:AF389,10,0))</f>
        <v>0</v>
      </c>
      <c r="N320" s="14">
        <f>IF(D320="","",VLOOKUP(D320,'HK1'!D320:AF389,11,0)+VLOOKUP(D320,'HK2'!D320:AF389,11,0))</f>
        <v>0</v>
      </c>
      <c r="O320" s="21">
        <f>IF(D320="","",VLOOKUP(D320,'HK1'!D320:AF389,12,0)+VLOOKUP(D320,'HK2'!D320:AF389,12,0))</f>
        <v>0</v>
      </c>
      <c r="P320" s="21">
        <f>IF(D320="","",VLOOKUP(D320,'HK1'!D320:AF389,13,0)+VLOOKUP(D320,'HK2'!D320:AF389,13,0))</f>
        <v>0</v>
      </c>
      <c r="Q320" s="14">
        <f>IF(D320="","",VLOOKUP(D320,'HK1'!D320:AF389,14,0)+VLOOKUP(D320,'HK2'!D320:AF389,14,0))</f>
        <v>0</v>
      </c>
      <c r="R320" s="21">
        <f>IF(D320="","",VLOOKUP(D320,'HK1'!D320:AF389,15,0)+VLOOKUP(D320,'HK2'!D320:AF389,15,0))</f>
        <v>0</v>
      </c>
      <c r="S320" s="21">
        <f>IF(D320="","",VLOOKUP(D320,'HK1'!D320:AF389,16,0)+VLOOKUP(D320,'HK2'!D320:AF389,16,0))</f>
        <v>0</v>
      </c>
      <c r="T320" s="14">
        <f>IF(D320="","",VLOOKUP(D320,'HK1'!D320:AF389,17,0)+VLOOKUP(D320,'HK2'!D320:AF389,17,0))</f>
        <v>0</v>
      </c>
      <c r="U320" s="21">
        <f>IF(D320="","",VLOOKUP(D320,'HK1'!D320:AF389,18,0)+VLOOKUP(D320,'HK2'!D320:AF389,18,0))</f>
        <v>0</v>
      </c>
      <c r="V320" s="21">
        <f>IF(D320="","",VLOOKUP(D320,'HK1'!D320:AF389,19,0)+VLOOKUP(D320,'HK2'!D320:AF389,19,0))</f>
        <v>0</v>
      </c>
      <c r="W320" s="22">
        <f>IF(D320="","",VLOOKUP(D320,'HK1'!D320:AF389,20,0)+VLOOKUP(D320,'HK2'!D320:AF389,20,0))</f>
        <v>0</v>
      </c>
      <c r="X320" s="21">
        <f>IF(D320="","",VLOOKUP(D320,'HK1'!D320:AF389,21,0)+VLOOKUP(D320,'HK2'!D320:AF389,21,0))</f>
        <v>0</v>
      </c>
      <c r="Y320" s="21">
        <f>IF(D320="","",VLOOKUP(D320,'HK1'!D320:AF389,22,0)+VLOOKUP(D320,'HK2'!D320:AF389,22,0))</f>
        <v>0</v>
      </c>
      <c r="Z320" s="22">
        <f>IF(D320="","",VLOOKUP(D320,'HK1'!D320:AF389,23,0)+VLOOKUP(D320,'HK2'!D320:AF389,23,0))</f>
        <v>0</v>
      </c>
      <c r="AA320" s="21">
        <f>IF(D320="","",VLOOKUP(D320,'HK1'!D320:AF389,24,0)+VLOOKUP(D320,'HK2'!D320:AF389,24,0))</f>
        <v>0</v>
      </c>
      <c r="AB320" s="21">
        <f>IF(D320="","",VLOOKUP(D320,'HK1'!D320:AF389,25,0)+VLOOKUP(D320,'HK2'!D320:AF389,25,0))</f>
        <v>0</v>
      </c>
      <c r="AC320" s="22">
        <f>IF(D320="","",VLOOKUP(D320,'HK1'!D320:AF389,26,0)+VLOOKUP(D320,'HK2'!D320:AF389,26,0))</f>
        <v>0</v>
      </c>
      <c r="AD320" s="22">
        <f>IF(D320="","",VLOOKUP(D320,'HK1'!D320:AF389,27,0)+VLOOKUP(D320,'HK2'!D320:AF389,27,0))</f>
        <v>0</v>
      </c>
      <c r="AE320" s="22">
        <f>IF(D320="","",VLOOKUP(D320,'HK1'!D320:AF389,28,0)+VLOOKUP(D320,'HK2'!D320:AF389,28,0))</f>
        <v>0</v>
      </c>
      <c r="AF320" s="15">
        <f>IF(D320="","",VLOOKUP(D320,'HK1'!D320:AF389,29,0)+VLOOKUP(D320,'HK2'!D320:AF389,29,0))</f>
        <v>0</v>
      </c>
      <c r="AG320" s="16">
        <f t="shared" si="4"/>
        <v>0</v>
      </c>
    </row>
    <row r="321" spans="1:33" hidden="1">
      <c r="A321" s="8">
        <v>318</v>
      </c>
      <c r="B321" s="9">
        <v>1002016</v>
      </c>
      <c r="C321" s="9" t="s">
        <v>355</v>
      </c>
      <c r="D321" s="9" t="s">
        <v>363</v>
      </c>
      <c r="E321" s="10">
        <f>IF(D321="","",VLOOKUP(D321,'HK1'!D321:AF390,2,0)+VLOOKUP(D321,'HK2'!D321:AF390,2,0))</f>
        <v>0</v>
      </c>
      <c r="F321" s="11">
        <f>IF(D321="","",VLOOKUP(D321,'HK1'!D321:AF390,3,0)+VLOOKUP(D321,'HK2'!D321:AF390,3,0))</f>
        <v>0</v>
      </c>
      <c r="G321" s="11">
        <f>IF(D321="","",VLOOKUP(D321,'HK1'!D321:AF390,4,0)+VLOOKUP(D321,'HK2'!D321:AF390,4,0))</f>
        <v>0</v>
      </c>
      <c r="H321" s="11">
        <f>IF(D321="","",VLOOKUP(D321,'HK1'!D321:AF390,5,0)+VLOOKUP(D321,'HK2'!D321:AF390,5,0))</f>
        <v>0</v>
      </c>
      <c r="I321" s="12">
        <f>IF(D321="","",VLOOKUP(D321,'HK1'!D321:AF390,6,0)+VLOOKUP(D321,'HK2'!D321:AF390,6,0))</f>
        <v>0</v>
      </c>
      <c r="J321" s="21">
        <f>IF(D321="","",VLOOKUP(D321,'HK1'!D321:AF390,7,0)+VLOOKUP(D321,'HK2'!D321:AF390,7,0))</f>
        <v>0</v>
      </c>
      <c r="K321" s="21">
        <f>IF(D321="","",VLOOKUP(D321,'HK1'!D321:AF390,8,0)+VLOOKUP(D321,'HK2'!D321:AF390,8,0))</f>
        <v>0</v>
      </c>
      <c r="L321" s="21">
        <f>IF(D321="","",VLOOKUP(D321,'HK1'!D321:AF390,9,0)+VLOOKUP(D321,'HK2'!D321:AF390,9,0))</f>
        <v>0</v>
      </c>
      <c r="M321" s="21">
        <f>IF(D321="","",VLOOKUP(D321,'HK1'!D321:AF390,10,0)+VLOOKUP(D321,'HK2'!D321:AF390,10,0))</f>
        <v>0</v>
      </c>
      <c r="N321" s="14">
        <f>IF(D321="","",VLOOKUP(D321,'HK1'!D321:AF390,11,0)+VLOOKUP(D321,'HK2'!D321:AF390,11,0))</f>
        <v>0</v>
      </c>
      <c r="O321" s="21">
        <f>IF(D321="","",VLOOKUP(D321,'HK1'!D321:AF390,12,0)+VLOOKUP(D321,'HK2'!D321:AF390,12,0))</f>
        <v>0</v>
      </c>
      <c r="P321" s="21">
        <f>IF(D321="","",VLOOKUP(D321,'HK1'!D321:AF390,13,0)+VLOOKUP(D321,'HK2'!D321:AF390,13,0))</f>
        <v>0</v>
      </c>
      <c r="Q321" s="14">
        <f>IF(D321="","",VLOOKUP(D321,'HK1'!D321:AF390,14,0)+VLOOKUP(D321,'HK2'!D321:AF390,14,0))</f>
        <v>0</v>
      </c>
      <c r="R321" s="21">
        <f>IF(D321="","",VLOOKUP(D321,'HK1'!D321:AF390,15,0)+VLOOKUP(D321,'HK2'!D321:AF390,15,0))</f>
        <v>0</v>
      </c>
      <c r="S321" s="21">
        <f>IF(D321="","",VLOOKUP(D321,'HK1'!D321:AF390,16,0)+VLOOKUP(D321,'HK2'!D321:AF390,16,0))</f>
        <v>0</v>
      </c>
      <c r="T321" s="14">
        <f>IF(D321="","",VLOOKUP(D321,'HK1'!D321:AF390,17,0)+VLOOKUP(D321,'HK2'!D321:AF390,17,0))</f>
        <v>0</v>
      </c>
      <c r="U321" s="21">
        <f>IF(D321="","",VLOOKUP(D321,'HK1'!D321:AF390,18,0)+VLOOKUP(D321,'HK2'!D321:AF390,18,0))</f>
        <v>0</v>
      </c>
      <c r="V321" s="21">
        <f>IF(D321="","",VLOOKUP(D321,'HK1'!D321:AF390,19,0)+VLOOKUP(D321,'HK2'!D321:AF390,19,0))</f>
        <v>0</v>
      </c>
      <c r="W321" s="22">
        <f>IF(D321="","",VLOOKUP(D321,'HK1'!D321:AF390,20,0)+VLOOKUP(D321,'HK2'!D321:AF390,20,0))</f>
        <v>0</v>
      </c>
      <c r="X321" s="21">
        <f>IF(D321="","",VLOOKUP(D321,'HK1'!D321:AF390,21,0)+VLOOKUP(D321,'HK2'!D321:AF390,21,0))</f>
        <v>0</v>
      </c>
      <c r="Y321" s="21">
        <f>IF(D321="","",VLOOKUP(D321,'HK1'!D321:AF390,22,0)+VLOOKUP(D321,'HK2'!D321:AF390,22,0))</f>
        <v>0</v>
      </c>
      <c r="Z321" s="22">
        <f>IF(D321="","",VLOOKUP(D321,'HK1'!D321:AF390,23,0)+VLOOKUP(D321,'HK2'!D321:AF390,23,0))</f>
        <v>0</v>
      </c>
      <c r="AA321" s="21">
        <f>IF(D321="","",VLOOKUP(D321,'HK1'!D321:AF390,24,0)+VLOOKUP(D321,'HK2'!D321:AF390,24,0))</f>
        <v>0</v>
      </c>
      <c r="AB321" s="21">
        <f>IF(D321="","",VLOOKUP(D321,'HK1'!D321:AF390,25,0)+VLOOKUP(D321,'HK2'!D321:AF390,25,0))</f>
        <v>0</v>
      </c>
      <c r="AC321" s="22">
        <f>IF(D321="","",VLOOKUP(D321,'HK1'!D321:AF390,26,0)+VLOOKUP(D321,'HK2'!D321:AF390,26,0))</f>
        <v>0</v>
      </c>
      <c r="AD321" s="22">
        <f>IF(D321="","",VLOOKUP(D321,'HK1'!D321:AF390,27,0)+VLOOKUP(D321,'HK2'!D321:AF390,27,0))</f>
        <v>0</v>
      </c>
      <c r="AE321" s="22">
        <f>IF(D321="","",VLOOKUP(D321,'HK1'!D321:AF390,28,0)+VLOOKUP(D321,'HK2'!D321:AF390,28,0))</f>
        <v>0</v>
      </c>
      <c r="AF321" s="15">
        <f>IF(D321="","",VLOOKUP(D321,'HK1'!D321:AF390,29,0)+VLOOKUP(D321,'HK2'!D321:AF390,29,0))</f>
        <v>0</v>
      </c>
      <c r="AG321" s="16">
        <f t="shared" si="4"/>
        <v>0</v>
      </c>
    </row>
    <row r="322" spans="1:33" hidden="1">
      <c r="A322" s="8">
        <v>319</v>
      </c>
      <c r="B322" s="9">
        <v>1002006</v>
      </c>
      <c r="C322" s="9" t="s">
        <v>355</v>
      </c>
      <c r="D322" s="9" t="s">
        <v>364</v>
      </c>
      <c r="E322" s="10">
        <f>IF(D322="","",VLOOKUP(D322,'HK1'!D322:AF391,2,0)+VLOOKUP(D322,'HK2'!D322:AF391,2,0))</f>
        <v>0</v>
      </c>
      <c r="F322" s="11">
        <f>IF(D322="","",VLOOKUP(D322,'HK1'!D322:AF391,3,0)+VLOOKUP(D322,'HK2'!D322:AF391,3,0))</f>
        <v>0</v>
      </c>
      <c r="G322" s="11">
        <f>IF(D322="","",VLOOKUP(D322,'HK1'!D322:AF391,4,0)+VLOOKUP(D322,'HK2'!D322:AF391,4,0))</f>
        <v>0</v>
      </c>
      <c r="H322" s="11">
        <f>IF(D322="","",VLOOKUP(D322,'HK1'!D322:AF391,5,0)+VLOOKUP(D322,'HK2'!D322:AF391,5,0))</f>
        <v>0</v>
      </c>
      <c r="I322" s="12">
        <f>IF(D322="","",VLOOKUP(D322,'HK1'!D322:AF391,6,0)+VLOOKUP(D322,'HK2'!D322:AF391,6,0))</f>
        <v>0</v>
      </c>
      <c r="J322" s="21">
        <f>IF(D322="","",VLOOKUP(D322,'HK1'!D322:AF391,7,0)+VLOOKUP(D322,'HK2'!D322:AF391,7,0))</f>
        <v>0</v>
      </c>
      <c r="K322" s="21">
        <f>IF(D322="","",VLOOKUP(D322,'HK1'!D322:AF391,8,0)+VLOOKUP(D322,'HK2'!D322:AF391,8,0))</f>
        <v>0</v>
      </c>
      <c r="L322" s="21">
        <f>IF(D322="","",VLOOKUP(D322,'HK1'!D322:AF391,9,0)+VLOOKUP(D322,'HK2'!D322:AF391,9,0))</f>
        <v>0</v>
      </c>
      <c r="M322" s="21">
        <f>IF(D322="","",VLOOKUP(D322,'HK1'!D322:AF391,10,0)+VLOOKUP(D322,'HK2'!D322:AF391,10,0))</f>
        <v>0</v>
      </c>
      <c r="N322" s="14">
        <f>IF(D322="","",VLOOKUP(D322,'HK1'!D322:AF391,11,0)+VLOOKUP(D322,'HK2'!D322:AF391,11,0))</f>
        <v>0</v>
      </c>
      <c r="O322" s="21">
        <f>IF(D322="","",VLOOKUP(D322,'HK1'!D322:AF391,12,0)+VLOOKUP(D322,'HK2'!D322:AF391,12,0))</f>
        <v>0</v>
      </c>
      <c r="P322" s="21">
        <f>IF(D322="","",VLOOKUP(D322,'HK1'!D322:AF391,13,0)+VLOOKUP(D322,'HK2'!D322:AF391,13,0))</f>
        <v>0</v>
      </c>
      <c r="Q322" s="14">
        <f>IF(D322="","",VLOOKUP(D322,'HK1'!D322:AF391,14,0)+VLOOKUP(D322,'HK2'!D322:AF391,14,0))</f>
        <v>0</v>
      </c>
      <c r="R322" s="21">
        <f>IF(D322="","",VLOOKUP(D322,'HK1'!D322:AF391,15,0)+VLOOKUP(D322,'HK2'!D322:AF391,15,0))</f>
        <v>0</v>
      </c>
      <c r="S322" s="21">
        <f>IF(D322="","",VLOOKUP(D322,'HK1'!D322:AF391,16,0)+VLOOKUP(D322,'HK2'!D322:AF391,16,0))</f>
        <v>0</v>
      </c>
      <c r="T322" s="14">
        <f>IF(D322="","",VLOOKUP(D322,'HK1'!D322:AF391,17,0)+VLOOKUP(D322,'HK2'!D322:AF391,17,0))</f>
        <v>0</v>
      </c>
      <c r="U322" s="21">
        <f>IF(D322="","",VLOOKUP(D322,'HK1'!D322:AF391,18,0)+VLOOKUP(D322,'HK2'!D322:AF391,18,0))</f>
        <v>0</v>
      </c>
      <c r="V322" s="21">
        <f>IF(D322="","",VLOOKUP(D322,'HK1'!D322:AF391,19,0)+VLOOKUP(D322,'HK2'!D322:AF391,19,0))</f>
        <v>0</v>
      </c>
      <c r="W322" s="22">
        <f>IF(D322="","",VLOOKUP(D322,'HK1'!D322:AF391,20,0)+VLOOKUP(D322,'HK2'!D322:AF391,20,0))</f>
        <v>0</v>
      </c>
      <c r="X322" s="21">
        <f>IF(D322="","",VLOOKUP(D322,'HK1'!D322:AF391,21,0)+VLOOKUP(D322,'HK2'!D322:AF391,21,0))</f>
        <v>0</v>
      </c>
      <c r="Y322" s="21">
        <f>IF(D322="","",VLOOKUP(D322,'HK1'!D322:AF391,22,0)+VLOOKUP(D322,'HK2'!D322:AF391,22,0))</f>
        <v>0</v>
      </c>
      <c r="Z322" s="22">
        <f>IF(D322="","",VLOOKUP(D322,'HK1'!D322:AF391,23,0)+VLOOKUP(D322,'HK2'!D322:AF391,23,0))</f>
        <v>0</v>
      </c>
      <c r="AA322" s="21">
        <f>IF(D322="","",VLOOKUP(D322,'HK1'!D322:AF391,24,0)+VLOOKUP(D322,'HK2'!D322:AF391,24,0))</f>
        <v>0</v>
      </c>
      <c r="AB322" s="21">
        <f>IF(D322="","",VLOOKUP(D322,'HK1'!D322:AF391,25,0)+VLOOKUP(D322,'HK2'!D322:AF391,25,0))</f>
        <v>0</v>
      </c>
      <c r="AC322" s="22">
        <f>IF(D322="","",VLOOKUP(D322,'HK1'!D322:AF391,26,0)+VLOOKUP(D322,'HK2'!D322:AF391,26,0))</f>
        <v>0</v>
      </c>
      <c r="AD322" s="22">
        <f>IF(D322="","",VLOOKUP(D322,'HK1'!D322:AF391,27,0)+VLOOKUP(D322,'HK2'!D322:AF391,27,0))</f>
        <v>0</v>
      </c>
      <c r="AE322" s="22">
        <f>IF(D322="","",VLOOKUP(D322,'HK1'!D322:AF391,28,0)+VLOOKUP(D322,'HK2'!D322:AF391,28,0))</f>
        <v>0</v>
      </c>
      <c r="AF322" s="15">
        <f>IF(D322="","",VLOOKUP(D322,'HK1'!D322:AF391,29,0)+VLOOKUP(D322,'HK2'!D322:AF391,29,0))</f>
        <v>0</v>
      </c>
      <c r="AG322" s="16">
        <f t="shared" si="4"/>
        <v>0</v>
      </c>
    </row>
    <row r="323" spans="1:33" hidden="1">
      <c r="A323" s="8">
        <v>320</v>
      </c>
      <c r="B323" s="9">
        <v>1002002</v>
      </c>
      <c r="C323" s="9" t="s">
        <v>355</v>
      </c>
      <c r="D323" s="9" t="s">
        <v>365</v>
      </c>
      <c r="E323" s="10">
        <f>IF(D323="","",VLOOKUP(D323,'HK1'!D323:AF392,2,0)+VLOOKUP(D323,'HK2'!D323:AF392,2,0))</f>
        <v>0</v>
      </c>
      <c r="F323" s="11">
        <f>IF(D323="","",VLOOKUP(D323,'HK1'!D323:AF392,3,0)+VLOOKUP(D323,'HK2'!D323:AF392,3,0))</f>
        <v>0</v>
      </c>
      <c r="G323" s="11">
        <f>IF(D323="","",VLOOKUP(D323,'HK1'!D323:AF392,4,0)+VLOOKUP(D323,'HK2'!D323:AF392,4,0))</f>
        <v>0</v>
      </c>
      <c r="H323" s="11">
        <f>IF(D323="","",VLOOKUP(D323,'HK1'!D323:AF392,5,0)+VLOOKUP(D323,'HK2'!D323:AF392,5,0))</f>
        <v>0</v>
      </c>
      <c r="I323" s="12">
        <f>IF(D323="","",VLOOKUP(D323,'HK1'!D323:AF392,6,0)+VLOOKUP(D323,'HK2'!D323:AF392,6,0))</f>
        <v>0</v>
      </c>
      <c r="J323" s="21">
        <f>IF(D323="","",VLOOKUP(D323,'HK1'!D323:AF392,7,0)+VLOOKUP(D323,'HK2'!D323:AF392,7,0))</f>
        <v>0</v>
      </c>
      <c r="K323" s="21">
        <f>IF(D323="","",VLOOKUP(D323,'HK1'!D323:AF392,8,0)+VLOOKUP(D323,'HK2'!D323:AF392,8,0))</f>
        <v>0</v>
      </c>
      <c r="L323" s="21">
        <f>IF(D323="","",VLOOKUP(D323,'HK1'!D323:AF392,9,0)+VLOOKUP(D323,'HK2'!D323:AF392,9,0))</f>
        <v>0</v>
      </c>
      <c r="M323" s="21">
        <f>IF(D323="","",VLOOKUP(D323,'HK1'!D323:AF392,10,0)+VLOOKUP(D323,'HK2'!D323:AF392,10,0))</f>
        <v>0</v>
      </c>
      <c r="N323" s="14">
        <f>IF(D323="","",VLOOKUP(D323,'HK1'!D323:AF392,11,0)+VLOOKUP(D323,'HK2'!D323:AF392,11,0))</f>
        <v>0</v>
      </c>
      <c r="O323" s="21">
        <f>IF(D323="","",VLOOKUP(D323,'HK1'!D323:AF392,12,0)+VLOOKUP(D323,'HK2'!D323:AF392,12,0))</f>
        <v>0</v>
      </c>
      <c r="P323" s="21">
        <f>IF(D323="","",VLOOKUP(D323,'HK1'!D323:AF392,13,0)+VLOOKUP(D323,'HK2'!D323:AF392,13,0))</f>
        <v>0</v>
      </c>
      <c r="Q323" s="14">
        <f>IF(D323="","",VLOOKUP(D323,'HK1'!D323:AF392,14,0)+VLOOKUP(D323,'HK2'!D323:AF392,14,0))</f>
        <v>0</v>
      </c>
      <c r="R323" s="21">
        <f>IF(D323="","",VLOOKUP(D323,'HK1'!D323:AF392,15,0)+VLOOKUP(D323,'HK2'!D323:AF392,15,0))</f>
        <v>0</v>
      </c>
      <c r="S323" s="21">
        <f>IF(D323="","",VLOOKUP(D323,'HK1'!D323:AF392,16,0)+VLOOKUP(D323,'HK2'!D323:AF392,16,0))</f>
        <v>0</v>
      </c>
      <c r="T323" s="14">
        <f>IF(D323="","",VLOOKUP(D323,'HK1'!D323:AF392,17,0)+VLOOKUP(D323,'HK2'!D323:AF392,17,0))</f>
        <v>0</v>
      </c>
      <c r="U323" s="21">
        <f>IF(D323="","",VLOOKUP(D323,'HK1'!D323:AF392,18,0)+VLOOKUP(D323,'HK2'!D323:AF392,18,0))</f>
        <v>0</v>
      </c>
      <c r="V323" s="21">
        <f>IF(D323="","",VLOOKUP(D323,'HK1'!D323:AF392,19,0)+VLOOKUP(D323,'HK2'!D323:AF392,19,0))</f>
        <v>0</v>
      </c>
      <c r="W323" s="22">
        <f>IF(D323="","",VLOOKUP(D323,'HK1'!D323:AF392,20,0)+VLOOKUP(D323,'HK2'!D323:AF392,20,0))</f>
        <v>0</v>
      </c>
      <c r="X323" s="21">
        <f>IF(D323="","",VLOOKUP(D323,'HK1'!D323:AF392,21,0)+VLOOKUP(D323,'HK2'!D323:AF392,21,0))</f>
        <v>0</v>
      </c>
      <c r="Y323" s="21">
        <f>IF(D323="","",VLOOKUP(D323,'HK1'!D323:AF392,22,0)+VLOOKUP(D323,'HK2'!D323:AF392,22,0))</f>
        <v>0</v>
      </c>
      <c r="Z323" s="22">
        <f>IF(D323="","",VLOOKUP(D323,'HK1'!D323:AF392,23,0)+VLOOKUP(D323,'HK2'!D323:AF392,23,0))</f>
        <v>0</v>
      </c>
      <c r="AA323" s="21">
        <f>IF(D323="","",VLOOKUP(D323,'HK1'!D323:AF392,24,0)+VLOOKUP(D323,'HK2'!D323:AF392,24,0))</f>
        <v>0</v>
      </c>
      <c r="AB323" s="21">
        <f>IF(D323="","",VLOOKUP(D323,'HK1'!D323:AF392,25,0)+VLOOKUP(D323,'HK2'!D323:AF392,25,0))</f>
        <v>0</v>
      </c>
      <c r="AC323" s="22">
        <f>IF(D323="","",VLOOKUP(D323,'HK1'!D323:AF392,26,0)+VLOOKUP(D323,'HK2'!D323:AF392,26,0))</f>
        <v>0</v>
      </c>
      <c r="AD323" s="22">
        <f>IF(D323="","",VLOOKUP(D323,'HK1'!D323:AF392,27,0)+VLOOKUP(D323,'HK2'!D323:AF392,27,0))</f>
        <v>0</v>
      </c>
      <c r="AE323" s="22">
        <f>IF(D323="","",VLOOKUP(D323,'HK1'!D323:AF392,28,0)+VLOOKUP(D323,'HK2'!D323:AF392,28,0))</f>
        <v>0</v>
      </c>
      <c r="AF323" s="15">
        <f>IF(D323="","",VLOOKUP(D323,'HK1'!D323:AF392,29,0)+VLOOKUP(D323,'HK2'!D323:AF392,29,0))</f>
        <v>0</v>
      </c>
      <c r="AG323" s="16">
        <f t="shared" si="4"/>
        <v>0</v>
      </c>
    </row>
    <row r="324" spans="1:33" hidden="1">
      <c r="A324" s="8">
        <v>321</v>
      </c>
      <c r="B324" s="9">
        <v>1002019</v>
      </c>
      <c r="C324" s="9" t="s">
        <v>355</v>
      </c>
      <c r="D324" s="9" t="s">
        <v>366</v>
      </c>
      <c r="E324" s="10">
        <f>IF(D324="","",VLOOKUP(D324,'HK1'!D324:AF393,2,0)+VLOOKUP(D324,'HK2'!D324:AF393,2,0))</f>
        <v>0</v>
      </c>
      <c r="F324" s="11">
        <f>IF(D324="","",VLOOKUP(D324,'HK1'!D324:AF393,3,0)+VLOOKUP(D324,'HK2'!D324:AF393,3,0))</f>
        <v>0</v>
      </c>
      <c r="G324" s="11">
        <f>IF(D324="","",VLOOKUP(D324,'HK1'!D324:AF393,4,0)+VLOOKUP(D324,'HK2'!D324:AF393,4,0))</f>
        <v>0</v>
      </c>
      <c r="H324" s="11">
        <f>IF(D324="","",VLOOKUP(D324,'HK1'!D324:AF393,5,0)+VLOOKUP(D324,'HK2'!D324:AF393,5,0))</f>
        <v>0</v>
      </c>
      <c r="I324" s="12">
        <f>IF(D324="","",VLOOKUP(D324,'HK1'!D324:AF393,6,0)+VLOOKUP(D324,'HK2'!D324:AF393,6,0))</f>
        <v>0</v>
      </c>
      <c r="J324" s="21">
        <f>IF(D324="","",VLOOKUP(D324,'HK1'!D324:AF393,7,0)+VLOOKUP(D324,'HK2'!D324:AF393,7,0))</f>
        <v>0</v>
      </c>
      <c r="K324" s="21">
        <f>IF(D324="","",VLOOKUP(D324,'HK1'!D324:AF393,8,0)+VLOOKUP(D324,'HK2'!D324:AF393,8,0))</f>
        <v>0</v>
      </c>
      <c r="L324" s="21">
        <f>IF(D324="","",VLOOKUP(D324,'HK1'!D324:AF393,9,0)+VLOOKUP(D324,'HK2'!D324:AF393,9,0))</f>
        <v>0</v>
      </c>
      <c r="M324" s="21">
        <f>IF(D324="","",VLOOKUP(D324,'HK1'!D324:AF393,10,0)+VLOOKUP(D324,'HK2'!D324:AF393,10,0))</f>
        <v>0</v>
      </c>
      <c r="N324" s="14">
        <f>IF(D324="","",VLOOKUP(D324,'HK1'!D324:AF393,11,0)+VLOOKUP(D324,'HK2'!D324:AF393,11,0))</f>
        <v>0</v>
      </c>
      <c r="O324" s="21">
        <f>IF(D324="","",VLOOKUP(D324,'HK1'!D324:AF393,12,0)+VLOOKUP(D324,'HK2'!D324:AF393,12,0))</f>
        <v>0</v>
      </c>
      <c r="P324" s="21">
        <f>IF(D324="","",VLOOKUP(D324,'HK1'!D324:AF393,13,0)+VLOOKUP(D324,'HK2'!D324:AF393,13,0))</f>
        <v>0</v>
      </c>
      <c r="Q324" s="14">
        <f>IF(D324="","",VLOOKUP(D324,'HK1'!D324:AF393,14,0)+VLOOKUP(D324,'HK2'!D324:AF393,14,0))</f>
        <v>0</v>
      </c>
      <c r="R324" s="21">
        <f>IF(D324="","",VLOOKUP(D324,'HK1'!D324:AF393,15,0)+VLOOKUP(D324,'HK2'!D324:AF393,15,0))</f>
        <v>0</v>
      </c>
      <c r="S324" s="21">
        <f>IF(D324="","",VLOOKUP(D324,'HK1'!D324:AF393,16,0)+VLOOKUP(D324,'HK2'!D324:AF393,16,0))</f>
        <v>0</v>
      </c>
      <c r="T324" s="14">
        <f>IF(D324="","",VLOOKUP(D324,'HK1'!D324:AF393,17,0)+VLOOKUP(D324,'HK2'!D324:AF393,17,0))</f>
        <v>0</v>
      </c>
      <c r="U324" s="21">
        <f>IF(D324="","",VLOOKUP(D324,'HK1'!D324:AF393,18,0)+VLOOKUP(D324,'HK2'!D324:AF393,18,0))</f>
        <v>0</v>
      </c>
      <c r="V324" s="21">
        <f>IF(D324="","",VLOOKUP(D324,'HK1'!D324:AF393,19,0)+VLOOKUP(D324,'HK2'!D324:AF393,19,0))</f>
        <v>0</v>
      </c>
      <c r="W324" s="22">
        <f>IF(D324="","",VLOOKUP(D324,'HK1'!D324:AF393,20,0)+VLOOKUP(D324,'HK2'!D324:AF393,20,0))</f>
        <v>0</v>
      </c>
      <c r="X324" s="21">
        <f>IF(D324="","",VLOOKUP(D324,'HK1'!D324:AF393,21,0)+VLOOKUP(D324,'HK2'!D324:AF393,21,0))</f>
        <v>0</v>
      </c>
      <c r="Y324" s="21">
        <f>IF(D324="","",VLOOKUP(D324,'HK1'!D324:AF393,22,0)+VLOOKUP(D324,'HK2'!D324:AF393,22,0))</f>
        <v>0</v>
      </c>
      <c r="Z324" s="22">
        <f>IF(D324="","",VLOOKUP(D324,'HK1'!D324:AF393,23,0)+VLOOKUP(D324,'HK2'!D324:AF393,23,0))</f>
        <v>0</v>
      </c>
      <c r="AA324" s="21">
        <f>IF(D324="","",VLOOKUP(D324,'HK1'!D324:AF393,24,0)+VLOOKUP(D324,'HK2'!D324:AF393,24,0))</f>
        <v>0</v>
      </c>
      <c r="AB324" s="21">
        <f>IF(D324="","",VLOOKUP(D324,'HK1'!D324:AF393,25,0)+VLOOKUP(D324,'HK2'!D324:AF393,25,0))</f>
        <v>0</v>
      </c>
      <c r="AC324" s="22">
        <f>IF(D324="","",VLOOKUP(D324,'HK1'!D324:AF393,26,0)+VLOOKUP(D324,'HK2'!D324:AF393,26,0))</f>
        <v>0</v>
      </c>
      <c r="AD324" s="22">
        <f>IF(D324="","",VLOOKUP(D324,'HK1'!D324:AF393,27,0)+VLOOKUP(D324,'HK2'!D324:AF393,27,0))</f>
        <v>0</v>
      </c>
      <c r="AE324" s="22">
        <f>IF(D324="","",VLOOKUP(D324,'HK1'!D324:AF393,28,0)+VLOOKUP(D324,'HK2'!D324:AF393,28,0))</f>
        <v>0</v>
      </c>
      <c r="AF324" s="15">
        <f>IF(D324="","",VLOOKUP(D324,'HK1'!D324:AF393,29,0)+VLOOKUP(D324,'HK2'!D324:AF393,29,0))</f>
        <v>0</v>
      </c>
      <c r="AG324" s="16">
        <f t="shared" si="4"/>
        <v>0</v>
      </c>
    </row>
    <row r="325" spans="1:33" hidden="1">
      <c r="A325" s="8">
        <v>322</v>
      </c>
      <c r="B325" s="9">
        <v>1002021</v>
      </c>
      <c r="C325" s="9" t="s">
        <v>355</v>
      </c>
      <c r="D325" s="9" t="s">
        <v>367</v>
      </c>
      <c r="E325" s="10">
        <f>IF(D325="","",VLOOKUP(D325,'HK1'!D325:AF394,2,0)+VLOOKUP(D325,'HK2'!D325:AF394,2,0))</f>
        <v>0</v>
      </c>
      <c r="F325" s="11">
        <f>IF(D325="","",VLOOKUP(D325,'HK1'!D325:AF394,3,0)+VLOOKUP(D325,'HK2'!D325:AF394,3,0))</f>
        <v>0</v>
      </c>
      <c r="G325" s="11">
        <f>IF(D325="","",VLOOKUP(D325,'HK1'!D325:AF394,4,0)+VLOOKUP(D325,'HK2'!D325:AF394,4,0))</f>
        <v>0</v>
      </c>
      <c r="H325" s="11">
        <f>IF(D325="","",VLOOKUP(D325,'HK1'!D325:AF394,5,0)+VLOOKUP(D325,'HK2'!D325:AF394,5,0))</f>
        <v>0</v>
      </c>
      <c r="I325" s="12">
        <f>IF(D325="","",VLOOKUP(D325,'HK1'!D325:AF394,6,0)+VLOOKUP(D325,'HK2'!D325:AF394,6,0))</f>
        <v>0</v>
      </c>
      <c r="J325" s="21">
        <f>IF(D325="","",VLOOKUP(D325,'HK1'!D325:AF394,7,0)+VLOOKUP(D325,'HK2'!D325:AF394,7,0))</f>
        <v>0</v>
      </c>
      <c r="K325" s="21">
        <f>IF(D325="","",VLOOKUP(D325,'HK1'!D325:AF394,8,0)+VLOOKUP(D325,'HK2'!D325:AF394,8,0))</f>
        <v>0</v>
      </c>
      <c r="L325" s="21">
        <f>IF(D325="","",VLOOKUP(D325,'HK1'!D325:AF394,9,0)+VLOOKUP(D325,'HK2'!D325:AF394,9,0))</f>
        <v>0</v>
      </c>
      <c r="M325" s="21">
        <f>IF(D325="","",VLOOKUP(D325,'HK1'!D325:AF394,10,0)+VLOOKUP(D325,'HK2'!D325:AF394,10,0))</f>
        <v>0</v>
      </c>
      <c r="N325" s="14">
        <f>IF(D325="","",VLOOKUP(D325,'HK1'!D325:AF394,11,0)+VLOOKUP(D325,'HK2'!D325:AF394,11,0))</f>
        <v>0</v>
      </c>
      <c r="O325" s="21">
        <f>IF(D325="","",VLOOKUP(D325,'HK1'!D325:AF394,12,0)+VLOOKUP(D325,'HK2'!D325:AF394,12,0))</f>
        <v>0</v>
      </c>
      <c r="P325" s="21">
        <f>IF(D325="","",VLOOKUP(D325,'HK1'!D325:AF394,13,0)+VLOOKUP(D325,'HK2'!D325:AF394,13,0))</f>
        <v>0</v>
      </c>
      <c r="Q325" s="14">
        <f>IF(D325="","",VLOOKUP(D325,'HK1'!D325:AF394,14,0)+VLOOKUP(D325,'HK2'!D325:AF394,14,0))</f>
        <v>0</v>
      </c>
      <c r="R325" s="21">
        <f>IF(D325="","",VLOOKUP(D325,'HK1'!D325:AF394,15,0)+VLOOKUP(D325,'HK2'!D325:AF394,15,0))</f>
        <v>0</v>
      </c>
      <c r="S325" s="21">
        <f>IF(D325="","",VLOOKUP(D325,'HK1'!D325:AF394,16,0)+VLOOKUP(D325,'HK2'!D325:AF394,16,0))</f>
        <v>0</v>
      </c>
      <c r="T325" s="14">
        <f>IF(D325="","",VLOOKUP(D325,'HK1'!D325:AF394,17,0)+VLOOKUP(D325,'HK2'!D325:AF394,17,0))</f>
        <v>0</v>
      </c>
      <c r="U325" s="21">
        <f>IF(D325="","",VLOOKUP(D325,'HK1'!D325:AF394,18,0)+VLOOKUP(D325,'HK2'!D325:AF394,18,0))</f>
        <v>0</v>
      </c>
      <c r="V325" s="21">
        <f>IF(D325="","",VLOOKUP(D325,'HK1'!D325:AF394,19,0)+VLOOKUP(D325,'HK2'!D325:AF394,19,0))</f>
        <v>0</v>
      </c>
      <c r="W325" s="22">
        <f>IF(D325="","",VLOOKUP(D325,'HK1'!D325:AF394,20,0)+VLOOKUP(D325,'HK2'!D325:AF394,20,0))</f>
        <v>0</v>
      </c>
      <c r="X325" s="21">
        <f>IF(D325="","",VLOOKUP(D325,'HK1'!D325:AF394,21,0)+VLOOKUP(D325,'HK2'!D325:AF394,21,0))</f>
        <v>0</v>
      </c>
      <c r="Y325" s="21">
        <f>IF(D325="","",VLOOKUP(D325,'HK1'!D325:AF394,22,0)+VLOOKUP(D325,'HK2'!D325:AF394,22,0))</f>
        <v>0</v>
      </c>
      <c r="Z325" s="22">
        <f>IF(D325="","",VLOOKUP(D325,'HK1'!D325:AF394,23,0)+VLOOKUP(D325,'HK2'!D325:AF394,23,0))</f>
        <v>0</v>
      </c>
      <c r="AA325" s="21">
        <f>IF(D325="","",VLOOKUP(D325,'HK1'!D325:AF394,24,0)+VLOOKUP(D325,'HK2'!D325:AF394,24,0))</f>
        <v>0</v>
      </c>
      <c r="AB325" s="21">
        <f>IF(D325="","",VLOOKUP(D325,'HK1'!D325:AF394,25,0)+VLOOKUP(D325,'HK2'!D325:AF394,25,0))</f>
        <v>0</v>
      </c>
      <c r="AC325" s="22">
        <f>IF(D325="","",VLOOKUP(D325,'HK1'!D325:AF394,26,0)+VLOOKUP(D325,'HK2'!D325:AF394,26,0))</f>
        <v>0</v>
      </c>
      <c r="AD325" s="22">
        <f>IF(D325="","",VLOOKUP(D325,'HK1'!D325:AF394,27,0)+VLOOKUP(D325,'HK2'!D325:AF394,27,0))</f>
        <v>0</v>
      </c>
      <c r="AE325" s="22">
        <f>IF(D325="","",VLOOKUP(D325,'HK1'!D325:AF394,28,0)+VLOOKUP(D325,'HK2'!D325:AF394,28,0))</f>
        <v>0</v>
      </c>
      <c r="AF325" s="15">
        <f>IF(D325="","",VLOOKUP(D325,'HK1'!D325:AF394,29,0)+VLOOKUP(D325,'HK2'!D325:AF394,29,0))</f>
        <v>0</v>
      </c>
      <c r="AG325" s="16">
        <f t="shared" ref="AG325:AG388" si="5">IF(AF325="","",ROUND(AF325*10/3,1))</f>
        <v>0</v>
      </c>
    </row>
    <row r="326" spans="1:33" hidden="1">
      <c r="A326" s="8">
        <v>323</v>
      </c>
      <c r="B326" s="9">
        <v>1002010</v>
      </c>
      <c r="C326" s="9" t="s">
        <v>355</v>
      </c>
      <c r="D326" s="9" t="s">
        <v>368</v>
      </c>
      <c r="E326" s="10">
        <f>IF(D326="","",VLOOKUP(D326,'HK1'!D326:AF395,2,0)+VLOOKUP(D326,'HK2'!D326:AF395,2,0))</f>
        <v>0</v>
      </c>
      <c r="F326" s="11">
        <f>IF(D326="","",VLOOKUP(D326,'HK1'!D326:AF395,3,0)+VLOOKUP(D326,'HK2'!D326:AF395,3,0))</f>
        <v>0</v>
      </c>
      <c r="G326" s="11">
        <f>IF(D326="","",VLOOKUP(D326,'HK1'!D326:AF395,4,0)+VLOOKUP(D326,'HK2'!D326:AF395,4,0))</f>
        <v>0</v>
      </c>
      <c r="H326" s="11">
        <f>IF(D326="","",VLOOKUP(D326,'HK1'!D326:AF395,5,0)+VLOOKUP(D326,'HK2'!D326:AF395,5,0))</f>
        <v>0</v>
      </c>
      <c r="I326" s="12">
        <f>IF(D326="","",VLOOKUP(D326,'HK1'!D326:AF395,6,0)+VLOOKUP(D326,'HK2'!D326:AF395,6,0))</f>
        <v>0</v>
      </c>
      <c r="J326" s="21">
        <f>IF(D326="","",VLOOKUP(D326,'HK1'!D326:AF395,7,0)+VLOOKUP(D326,'HK2'!D326:AF395,7,0))</f>
        <v>0</v>
      </c>
      <c r="K326" s="21">
        <f>IF(D326="","",VLOOKUP(D326,'HK1'!D326:AF395,8,0)+VLOOKUP(D326,'HK2'!D326:AF395,8,0))</f>
        <v>0</v>
      </c>
      <c r="L326" s="21">
        <f>IF(D326="","",VLOOKUP(D326,'HK1'!D326:AF395,9,0)+VLOOKUP(D326,'HK2'!D326:AF395,9,0))</f>
        <v>0</v>
      </c>
      <c r="M326" s="21">
        <f>IF(D326="","",VLOOKUP(D326,'HK1'!D326:AF395,10,0)+VLOOKUP(D326,'HK2'!D326:AF395,10,0))</f>
        <v>0</v>
      </c>
      <c r="N326" s="14">
        <f>IF(D326="","",VLOOKUP(D326,'HK1'!D326:AF395,11,0)+VLOOKUP(D326,'HK2'!D326:AF395,11,0))</f>
        <v>0</v>
      </c>
      <c r="O326" s="21">
        <f>IF(D326="","",VLOOKUP(D326,'HK1'!D326:AF395,12,0)+VLOOKUP(D326,'HK2'!D326:AF395,12,0))</f>
        <v>0</v>
      </c>
      <c r="P326" s="21">
        <f>IF(D326="","",VLOOKUP(D326,'HK1'!D326:AF395,13,0)+VLOOKUP(D326,'HK2'!D326:AF395,13,0))</f>
        <v>0</v>
      </c>
      <c r="Q326" s="14">
        <f>IF(D326="","",VLOOKUP(D326,'HK1'!D326:AF395,14,0)+VLOOKUP(D326,'HK2'!D326:AF395,14,0))</f>
        <v>0</v>
      </c>
      <c r="R326" s="21">
        <f>IF(D326="","",VLOOKUP(D326,'HK1'!D326:AF395,15,0)+VLOOKUP(D326,'HK2'!D326:AF395,15,0))</f>
        <v>0</v>
      </c>
      <c r="S326" s="21">
        <f>IF(D326="","",VLOOKUP(D326,'HK1'!D326:AF395,16,0)+VLOOKUP(D326,'HK2'!D326:AF395,16,0))</f>
        <v>0</v>
      </c>
      <c r="T326" s="14">
        <f>IF(D326="","",VLOOKUP(D326,'HK1'!D326:AF395,17,0)+VLOOKUP(D326,'HK2'!D326:AF395,17,0))</f>
        <v>0</v>
      </c>
      <c r="U326" s="21">
        <f>IF(D326="","",VLOOKUP(D326,'HK1'!D326:AF395,18,0)+VLOOKUP(D326,'HK2'!D326:AF395,18,0))</f>
        <v>0</v>
      </c>
      <c r="V326" s="21">
        <f>IF(D326="","",VLOOKUP(D326,'HK1'!D326:AF395,19,0)+VLOOKUP(D326,'HK2'!D326:AF395,19,0))</f>
        <v>0</v>
      </c>
      <c r="W326" s="22">
        <f>IF(D326="","",VLOOKUP(D326,'HK1'!D326:AF395,20,0)+VLOOKUP(D326,'HK2'!D326:AF395,20,0))</f>
        <v>0</v>
      </c>
      <c r="X326" s="21">
        <f>IF(D326="","",VLOOKUP(D326,'HK1'!D326:AF395,21,0)+VLOOKUP(D326,'HK2'!D326:AF395,21,0))</f>
        <v>0</v>
      </c>
      <c r="Y326" s="21">
        <f>IF(D326="","",VLOOKUP(D326,'HK1'!D326:AF395,22,0)+VLOOKUP(D326,'HK2'!D326:AF395,22,0))</f>
        <v>0</v>
      </c>
      <c r="Z326" s="22">
        <f>IF(D326="","",VLOOKUP(D326,'HK1'!D326:AF395,23,0)+VLOOKUP(D326,'HK2'!D326:AF395,23,0))</f>
        <v>0</v>
      </c>
      <c r="AA326" s="21">
        <f>IF(D326="","",VLOOKUP(D326,'HK1'!D326:AF395,24,0)+VLOOKUP(D326,'HK2'!D326:AF395,24,0))</f>
        <v>0</v>
      </c>
      <c r="AB326" s="21">
        <f>IF(D326="","",VLOOKUP(D326,'HK1'!D326:AF395,25,0)+VLOOKUP(D326,'HK2'!D326:AF395,25,0))</f>
        <v>0</v>
      </c>
      <c r="AC326" s="22">
        <f>IF(D326="","",VLOOKUP(D326,'HK1'!D326:AF395,26,0)+VLOOKUP(D326,'HK2'!D326:AF395,26,0))</f>
        <v>0</v>
      </c>
      <c r="AD326" s="22">
        <f>IF(D326="","",VLOOKUP(D326,'HK1'!D326:AF395,27,0)+VLOOKUP(D326,'HK2'!D326:AF395,27,0))</f>
        <v>0</v>
      </c>
      <c r="AE326" s="22">
        <f>IF(D326="","",VLOOKUP(D326,'HK1'!D326:AF395,28,0)+VLOOKUP(D326,'HK2'!D326:AF395,28,0))</f>
        <v>0</v>
      </c>
      <c r="AF326" s="15">
        <f>IF(D326="","",VLOOKUP(D326,'HK1'!D326:AF395,29,0)+VLOOKUP(D326,'HK2'!D326:AF395,29,0))</f>
        <v>0</v>
      </c>
      <c r="AG326" s="16">
        <f t="shared" si="5"/>
        <v>0</v>
      </c>
    </row>
    <row r="327" spans="1:33" hidden="1">
      <c r="A327" s="8">
        <v>324</v>
      </c>
      <c r="B327" s="9">
        <v>1002005</v>
      </c>
      <c r="C327" s="9" t="s">
        <v>355</v>
      </c>
      <c r="D327" s="9" t="s">
        <v>369</v>
      </c>
      <c r="E327" s="10">
        <f>IF(D327="","",VLOOKUP(D327,'HK1'!D327:AF396,2,0)+VLOOKUP(D327,'HK2'!D327:AF396,2,0))</f>
        <v>0</v>
      </c>
      <c r="F327" s="11">
        <f>IF(D327="","",VLOOKUP(D327,'HK1'!D327:AF396,3,0)+VLOOKUP(D327,'HK2'!D327:AF396,3,0))</f>
        <v>0</v>
      </c>
      <c r="G327" s="11">
        <f>IF(D327="","",VLOOKUP(D327,'HK1'!D327:AF396,4,0)+VLOOKUP(D327,'HK2'!D327:AF396,4,0))</f>
        <v>0</v>
      </c>
      <c r="H327" s="11">
        <f>IF(D327="","",VLOOKUP(D327,'HK1'!D327:AF396,5,0)+VLOOKUP(D327,'HK2'!D327:AF396,5,0))</f>
        <v>0</v>
      </c>
      <c r="I327" s="12">
        <f>IF(D327="","",VLOOKUP(D327,'HK1'!D327:AF396,6,0)+VLOOKUP(D327,'HK2'!D327:AF396,6,0))</f>
        <v>0</v>
      </c>
      <c r="J327" s="21">
        <f>IF(D327="","",VLOOKUP(D327,'HK1'!D327:AF396,7,0)+VLOOKUP(D327,'HK2'!D327:AF396,7,0))</f>
        <v>0</v>
      </c>
      <c r="K327" s="21">
        <f>IF(D327="","",VLOOKUP(D327,'HK1'!D327:AF396,8,0)+VLOOKUP(D327,'HK2'!D327:AF396,8,0))</f>
        <v>0</v>
      </c>
      <c r="L327" s="21">
        <f>IF(D327="","",VLOOKUP(D327,'HK1'!D327:AF396,9,0)+VLOOKUP(D327,'HK2'!D327:AF396,9,0))</f>
        <v>0</v>
      </c>
      <c r="M327" s="21">
        <f>IF(D327="","",VLOOKUP(D327,'HK1'!D327:AF396,10,0)+VLOOKUP(D327,'HK2'!D327:AF396,10,0))</f>
        <v>0</v>
      </c>
      <c r="N327" s="14">
        <f>IF(D327="","",VLOOKUP(D327,'HK1'!D327:AF396,11,0)+VLOOKUP(D327,'HK2'!D327:AF396,11,0))</f>
        <v>0</v>
      </c>
      <c r="O327" s="21">
        <f>IF(D327="","",VLOOKUP(D327,'HK1'!D327:AF396,12,0)+VLOOKUP(D327,'HK2'!D327:AF396,12,0))</f>
        <v>0</v>
      </c>
      <c r="P327" s="21">
        <f>IF(D327="","",VLOOKUP(D327,'HK1'!D327:AF396,13,0)+VLOOKUP(D327,'HK2'!D327:AF396,13,0))</f>
        <v>0</v>
      </c>
      <c r="Q327" s="14">
        <f>IF(D327="","",VLOOKUP(D327,'HK1'!D327:AF396,14,0)+VLOOKUP(D327,'HK2'!D327:AF396,14,0))</f>
        <v>0</v>
      </c>
      <c r="R327" s="21">
        <f>IF(D327="","",VLOOKUP(D327,'HK1'!D327:AF396,15,0)+VLOOKUP(D327,'HK2'!D327:AF396,15,0))</f>
        <v>0</v>
      </c>
      <c r="S327" s="21">
        <f>IF(D327="","",VLOOKUP(D327,'HK1'!D327:AF396,16,0)+VLOOKUP(D327,'HK2'!D327:AF396,16,0))</f>
        <v>0</v>
      </c>
      <c r="T327" s="14">
        <f>IF(D327="","",VLOOKUP(D327,'HK1'!D327:AF396,17,0)+VLOOKUP(D327,'HK2'!D327:AF396,17,0))</f>
        <v>0</v>
      </c>
      <c r="U327" s="21">
        <f>IF(D327="","",VLOOKUP(D327,'HK1'!D327:AF396,18,0)+VLOOKUP(D327,'HK2'!D327:AF396,18,0))</f>
        <v>0</v>
      </c>
      <c r="V327" s="21">
        <f>IF(D327="","",VLOOKUP(D327,'HK1'!D327:AF396,19,0)+VLOOKUP(D327,'HK2'!D327:AF396,19,0))</f>
        <v>0</v>
      </c>
      <c r="W327" s="22">
        <f>IF(D327="","",VLOOKUP(D327,'HK1'!D327:AF396,20,0)+VLOOKUP(D327,'HK2'!D327:AF396,20,0))</f>
        <v>0</v>
      </c>
      <c r="X327" s="21">
        <f>IF(D327="","",VLOOKUP(D327,'HK1'!D327:AF396,21,0)+VLOOKUP(D327,'HK2'!D327:AF396,21,0))</f>
        <v>0</v>
      </c>
      <c r="Y327" s="21">
        <f>IF(D327="","",VLOOKUP(D327,'HK1'!D327:AF396,22,0)+VLOOKUP(D327,'HK2'!D327:AF396,22,0))</f>
        <v>0</v>
      </c>
      <c r="Z327" s="22">
        <f>IF(D327="","",VLOOKUP(D327,'HK1'!D327:AF396,23,0)+VLOOKUP(D327,'HK2'!D327:AF396,23,0))</f>
        <v>0</v>
      </c>
      <c r="AA327" s="21">
        <f>IF(D327="","",VLOOKUP(D327,'HK1'!D327:AF396,24,0)+VLOOKUP(D327,'HK2'!D327:AF396,24,0))</f>
        <v>0</v>
      </c>
      <c r="AB327" s="21">
        <f>IF(D327="","",VLOOKUP(D327,'HK1'!D327:AF396,25,0)+VLOOKUP(D327,'HK2'!D327:AF396,25,0))</f>
        <v>0</v>
      </c>
      <c r="AC327" s="22">
        <f>IF(D327="","",VLOOKUP(D327,'HK1'!D327:AF396,26,0)+VLOOKUP(D327,'HK2'!D327:AF396,26,0))</f>
        <v>0</v>
      </c>
      <c r="AD327" s="22">
        <f>IF(D327="","",VLOOKUP(D327,'HK1'!D327:AF396,27,0)+VLOOKUP(D327,'HK2'!D327:AF396,27,0))</f>
        <v>0</v>
      </c>
      <c r="AE327" s="22">
        <f>IF(D327="","",VLOOKUP(D327,'HK1'!D327:AF396,28,0)+VLOOKUP(D327,'HK2'!D327:AF396,28,0))</f>
        <v>0</v>
      </c>
      <c r="AF327" s="15">
        <f>IF(D327="","",VLOOKUP(D327,'HK1'!D327:AF396,29,0)+VLOOKUP(D327,'HK2'!D327:AF396,29,0))</f>
        <v>0</v>
      </c>
      <c r="AG327" s="16">
        <f t="shared" si="5"/>
        <v>0</v>
      </c>
    </row>
    <row r="328" spans="1:33" hidden="1">
      <c r="A328" s="8">
        <v>325</v>
      </c>
      <c r="B328" s="9">
        <v>1002009</v>
      </c>
      <c r="C328" s="9" t="s">
        <v>355</v>
      </c>
      <c r="D328" s="9" t="s">
        <v>370</v>
      </c>
      <c r="E328" s="10">
        <f>IF(D328="","",VLOOKUP(D328,'HK1'!D328:AF397,2,0)+VLOOKUP(D328,'HK2'!D328:AF397,2,0))</f>
        <v>0</v>
      </c>
      <c r="F328" s="11">
        <f>IF(D328="","",VLOOKUP(D328,'HK1'!D328:AF397,3,0)+VLOOKUP(D328,'HK2'!D328:AF397,3,0))</f>
        <v>0</v>
      </c>
      <c r="G328" s="11">
        <f>IF(D328="","",VLOOKUP(D328,'HK1'!D328:AF397,4,0)+VLOOKUP(D328,'HK2'!D328:AF397,4,0))</f>
        <v>0</v>
      </c>
      <c r="H328" s="11">
        <f>IF(D328="","",VLOOKUP(D328,'HK1'!D328:AF397,5,0)+VLOOKUP(D328,'HK2'!D328:AF397,5,0))</f>
        <v>0</v>
      </c>
      <c r="I328" s="12">
        <f>IF(D328="","",VLOOKUP(D328,'HK1'!D328:AF397,6,0)+VLOOKUP(D328,'HK2'!D328:AF397,6,0))</f>
        <v>0</v>
      </c>
      <c r="J328" s="21">
        <f>IF(D328="","",VLOOKUP(D328,'HK1'!D328:AF397,7,0)+VLOOKUP(D328,'HK2'!D328:AF397,7,0))</f>
        <v>0</v>
      </c>
      <c r="K328" s="21">
        <f>IF(D328="","",VLOOKUP(D328,'HK1'!D328:AF397,8,0)+VLOOKUP(D328,'HK2'!D328:AF397,8,0))</f>
        <v>0</v>
      </c>
      <c r="L328" s="21">
        <f>IF(D328="","",VLOOKUP(D328,'HK1'!D328:AF397,9,0)+VLOOKUP(D328,'HK2'!D328:AF397,9,0))</f>
        <v>0</v>
      </c>
      <c r="M328" s="21">
        <f>IF(D328="","",VLOOKUP(D328,'HK1'!D328:AF397,10,0)+VLOOKUP(D328,'HK2'!D328:AF397,10,0))</f>
        <v>0</v>
      </c>
      <c r="N328" s="14">
        <f>IF(D328="","",VLOOKUP(D328,'HK1'!D328:AF397,11,0)+VLOOKUP(D328,'HK2'!D328:AF397,11,0))</f>
        <v>0</v>
      </c>
      <c r="O328" s="21">
        <f>IF(D328="","",VLOOKUP(D328,'HK1'!D328:AF397,12,0)+VLOOKUP(D328,'HK2'!D328:AF397,12,0))</f>
        <v>0</v>
      </c>
      <c r="P328" s="21">
        <f>IF(D328="","",VLOOKUP(D328,'HK1'!D328:AF397,13,0)+VLOOKUP(D328,'HK2'!D328:AF397,13,0))</f>
        <v>0</v>
      </c>
      <c r="Q328" s="14">
        <f>IF(D328="","",VLOOKUP(D328,'HK1'!D328:AF397,14,0)+VLOOKUP(D328,'HK2'!D328:AF397,14,0))</f>
        <v>0</v>
      </c>
      <c r="R328" s="21">
        <f>IF(D328="","",VLOOKUP(D328,'HK1'!D328:AF397,15,0)+VLOOKUP(D328,'HK2'!D328:AF397,15,0))</f>
        <v>0</v>
      </c>
      <c r="S328" s="21">
        <f>IF(D328="","",VLOOKUP(D328,'HK1'!D328:AF397,16,0)+VLOOKUP(D328,'HK2'!D328:AF397,16,0))</f>
        <v>0</v>
      </c>
      <c r="T328" s="14">
        <f>IF(D328="","",VLOOKUP(D328,'HK1'!D328:AF397,17,0)+VLOOKUP(D328,'HK2'!D328:AF397,17,0))</f>
        <v>0</v>
      </c>
      <c r="U328" s="21">
        <f>IF(D328="","",VLOOKUP(D328,'HK1'!D328:AF397,18,0)+VLOOKUP(D328,'HK2'!D328:AF397,18,0))</f>
        <v>0</v>
      </c>
      <c r="V328" s="21">
        <f>IF(D328="","",VLOOKUP(D328,'HK1'!D328:AF397,19,0)+VLOOKUP(D328,'HK2'!D328:AF397,19,0))</f>
        <v>0</v>
      </c>
      <c r="W328" s="22">
        <f>IF(D328="","",VLOOKUP(D328,'HK1'!D328:AF397,20,0)+VLOOKUP(D328,'HK2'!D328:AF397,20,0))</f>
        <v>0</v>
      </c>
      <c r="X328" s="21">
        <f>IF(D328="","",VLOOKUP(D328,'HK1'!D328:AF397,21,0)+VLOOKUP(D328,'HK2'!D328:AF397,21,0))</f>
        <v>0</v>
      </c>
      <c r="Y328" s="21">
        <f>IF(D328="","",VLOOKUP(D328,'HK1'!D328:AF397,22,0)+VLOOKUP(D328,'HK2'!D328:AF397,22,0))</f>
        <v>0</v>
      </c>
      <c r="Z328" s="22">
        <f>IF(D328="","",VLOOKUP(D328,'HK1'!D328:AF397,23,0)+VLOOKUP(D328,'HK2'!D328:AF397,23,0))</f>
        <v>0</v>
      </c>
      <c r="AA328" s="21">
        <f>IF(D328="","",VLOOKUP(D328,'HK1'!D328:AF397,24,0)+VLOOKUP(D328,'HK2'!D328:AF397,24,0))</f>
        <v>0</v>
      </c>
      <c r="AB328" s="21">
        <f>IF(D328="","",VLOOKUP(D328,'HK1'!D328:AF397,25,0)+VLOOKUP(D328,'HK2'!D328:AF397,25,0))</f>
        <v>0</v>
      </c>
      <c r="AC328" s="22">
        <f>IF(D328="","",VLOOKUP(D328,'HK1'!D328:AF397,26,0)+VLOOKUP(D328,'HK2'!D328:AF397,26,0))</f>
        <v>0</v>
      </c>
      <c r="AD328" s="22">
        <f>IF(D328="","",VLOOKUP(D328,'HK1'!D328:AF397,27,0)+VLOOKUP(D328,'HK2'!D328:AF397,27,0))</f>
        <v>0</v>
      </c>
      <c r="AE328" s="22">
        <f>IF(D328="","",VLOOKUP(D328,'HK1'!D328:AF397,28,0)+VLOOKUP(D328,'HK2'!D328:AF397,28,0))</f>
        <v>0</v>
      </c>
      <c r="AF328" s="15">
        <f>IF(D328="","",VLOOKUP(D328,'HK1'!D328:AF397,29,0)+VLOOKUP(D328,'HK2'!D328:AF397,29,0))</f>
        <v>0</v>
      </c>
      <c r="AG328" s="16">
        <f t="shared" si="5"/>
        <v>0</v>
      </c>
    </row>
    <row r="329" spans="1:33" hidden="1">
      <c r="A329" s="8">
        <v>326</v>
      </c>
      <c r="B329" s="9">
        <v>1023001</v>
      </c>
      <c r="C329" s="9" t="s">
        <v>355</v>
      </c>
      <c r="D329" s="9" t="s">
        <v>371</v>
      </c>
      <c r="E329" s="10">
        <f>IF(D329="","",VLOOKUP(D329,'HK1'!D329:AF398,2,0)+VLOOKUP(D329,'HK2'!D329:AF398,2,0))</f>
        <v>0</v>
      </c>
      <c r="F329" s="11">
        <f>IF(D329="","",VLOOKUP(D329,'HK1'!D329:AF398,3,0)+VLOOKUP(D329,'HK2'!D329:AF398,3,0))</f>
        <v>0</v>
      </c>
      <c r="G329" s="11">
        <f>IF(D329="","",VLOOKUP(D329,'HK1'!D329:AF398,4,0)+VLOOKUP(D329,'HK2'!D329:AF398,4,0))</f>
        <v>0</v>
      </c>
      <c r="H329" s="11">
        <f>IF(D329="","",VLOOKUP(D329,'HK1'!D329:AF398,5,0)+VLOOKUP(D329,'HK2'!D329:AF398,5,0))</f>
        <v>0</v>
      </c>
      <c r="I329" s="12">
        <f>IF(D329="","",VLOOKUP(D329,'HK1'!D329:AF398,6,0)+VLOOKUP(D329,'HK2'!D329:AF398,6,0))</f>
        <v>0</v>
      </c>
      <c r="J329" s="21">
        <f>IF(D329="","",VLOOKUP(D329,'HK1'!D329:AF398,7,0)+VLOOKUP(D329,'HK2'!D329:AF398,7,0))</f>
        <v>0</v>
      </c>
      <c r="K329" s="21">
        <f>IF(D329="","",VLOOKUP(D329,'HK1'!D329:AF398,8,0)+VLOOKUP(D329,'HK2'!D329:AF398,8,0))</f>
        <v>0</v>
      </c>
      <c r="L329" s="21">
        <f>IF(D329="","",VLOOKUP(D329,'HK1'!D329:AF398,9,0)+VLOOKUP(D329,'HK2'!D329:AF398,9,0))</f>
        <v>0</v>
      </c>
      <c r="M329" s="21">
        <f>IF(D329="","",VLOOKUP(D329,'HK1'!D329:AF398,10,0)+VLOOKUP(D329,'HK2'!D329:AF398,10,0))</f>
        <v>0</v>
      </c>
      <c r="N329" s="14">
        <f>IF(D329="","",VLOOKUP(D329,'HK1'!D329:AF398,11,0)+VLOOKUP(D329,'HK2'!D329:AF398,11,0))</f>
        <v>0</v>
      </c>
      <c r="O329" s="21">
        <f>IF(D329="","",VLOOKUP(D329,'HK1'!D329:AF398,12,0)+VLOOKUP(D329,'HK2'!D329:AF398,12,0))</f>
        <v>0</v>
      </c>
      <c r="P329" s="21">
        <f>IF(D329="","",VLOOKUP(D329,'HK1'!D329:AF398,13,0)+VLOOKUP(D329,'HK2'!D329:AF398,13,0))</f>
        <v>0</v>
      </c>
      <c r="Q329" s="14">
        <f>IF(D329="","",VLOOKUP(D329,'HK1'!D329:AF398,14,0)+VLOOKUP(D329,'HK2'!D329:AF398,14,0))</f>
        <v>0</v>
      </c>
      <c r="R329" s="21">
        <f>IF(D329="","",VLOOKUP(D329,'HK1'!D329:AF398,15,0)+VLOOKUP(D329,'HK2'!D329:AF398,15,0))</f>
        <v>0</v>
      </c>
      <c r="S329" s="21">
        <f>IF(D329="","",VLOOKUP(D329,'HK1'!D329:AF398,16,0)+VLOOKUP(D329,'HK2'!D329:AF398,16,0))</f>
        <v>0</v>
      </c>
      <c r="T329" s="14">
        <f>IF(D329="","",VLOOKUP(D329,'HK1'!D329:AF398,17,0)+VLOOKUP(D329,'HK2'!D329:AF398,17,0))</f>
        <v>0</v>
      </c>
      <c r="U329" s="21">
        <f>IF(D329="","",VLOOKUP(D329,'HK1'!D329:AF398,18,0)+VLOOKUP(D329,'HK2'!D329:AF398,18,0))</f>
        <v>0</v>
      </c>
      <c r="V329" s="21">
        <f>IF(D329="","",VLOOKUP(D329,'HK1'!D329:AF398,19,0)+VLOOKUP(D329,'HK2'!D329:AF398,19,0))</f>
        <v>0</v>
      </c>
      <c r="W329" s="22">
        <f>IF(D329="","",VLOOKUP(D329,'HK1'!D329:AF398,20,0)+VLOOKUP(D329,'HK2'!D329:AF398,20,0))</f>
        <v>0</v>
      </c>
      <c r="X329" s="21">
        <f>IF(D329="","",VLOOKUP(D329,'HK1'!D329:AF398,21,0)+VLOOKUP(D329,'HK2'!D329:AF398,21,0))</f>
        <v>0</v>
      </c>
      <c r="Y329" s="21">
        <f>IF(D329="","",VLOOKUP(D329,'HK1'!D329:AF398,22,0)+VLOOKUP(D329,'HK2'!D329:AF398,22,0))</f>
        <v>0</v>
      </c>
      <c r="Z329" s="22">
        <f>IF(D329="","",VLOOKUP(D329,'HK1'!D329:AF398,23,0)+VLOOKUP(D329,'HK2'!D329:AF398,23,0))</f>
        <v>0</v>
      </c>
      <c r="AA329" s="21">
        <f>IF(D329="","",VLOOKUP(D329,'HK1'!D329:AF398,24,0)+VLOOKUP(D329,'HK2'!D329:AF398,24,0))</f>
        <v>0</v>
      </c>
      <c r="AB329" s="21">
        <f>IF(D329="","",VLOOKUP(D329,'HK1'!D329:AF398,25,0)+VLOOKUP(D329,'HK2'!D329:AF398,25,0))</f>
        <v>0</v>
      </c>
      <c r="AC329" s="22">
        <f>IF(D329="","",VLOOKUP(D329,'HK1'!D329:AF398,26,0)+VLOOKUP(D329,'HK2'!D329:AF398,26,0))</f>
        <v>0</v>
      </c>
      <c r="AD329" s="22">
        <f>IF(D329="","",VLOOKUP(D329,'HK1'!D329:AF398,27,0)+VLOOKUP(D329,'HK2'!D329:AF398,27,0))</f>
        <v>0</v>
      </c>
      <c r="AE329" s="22">
        <f>IF(D329="","",VLOOKUP(D329,'HK1'!D329:AF398,28,0)+VLOOKUP(D329,'HK2'!D329:AF398,28,0))</f>
        <v>0</v>
      </c>
      <c r="AF329" s="15">
        <f>IF(D329="","",VLOOKUP(D329,'HK1'!D329:AF398,29,0)+VLOOKUP(D329,'HK2'!D329:AF398,29,0))</f>
        <v>0</v>
      </c>
      <c r="AG329" s="16">
        <f t="shared" si="5"/>
        <v>0</v>
      </c>
    </row>
    <row r="330" spans="1:33" hidden="1">
      <c r="A330" s="8">
        <v>327</v>
      </c>
      <c r="B330" s="9">
        <v>1002023</v>
      </c>
      <c r="C330" s="9" t="s">
        <v>355</v>
      </c>
      <c r="D330" s="9" t="s">
        <v>372</v>
      </c>
      <c r="E330" s="10">
        <f>IF(D330="","",VLOOKUP(D330,'HK1'!D330:AF399,2,0)+VLOOKUP(D330,'HK2'!D330:AF399,2,0))</f>
        <v>0</v>
      </c>
      <c r="F330" s="11">
        <f>IF(D330="","",VLOOKUP(D330,'HK1'!D330:AF399,3,0)+VLOOKUP(D330,'HK2'!D330:AF399,3,0))</f>
        <v>0</v>
      </c>
      <c r="G330" s="11">
        <f>IF(D330="","",VLOOKUP(D330,'HK1'!D330:AF399,4,0)+VLOOKUP(D330,'HK2'!D330:AF399,4,0))</f>
        <v>0</v>
      </c>
      <c r="H330" s="11">
        <f>IF(D330="","",VLOOKUP(D330,'HK1'!D330:AF399,5,0)+VLOOKUP(D330,'HK2'!D330:AF399,5,0))</f>
        <v>0</v>
      </c>
      <c r="I330" s="12">
        <f>IF(D330="","",VLOOKUP(D330,'HK1'!D330:AF399,6,0)+VLOOKUP(D330,'HK2'!D330:AF399,6,0))</f>
        <v>0</v>
      </c>
      <c r="J330" s="21">
        <f>IF(D330="","",VLOOKUP(D330,'HK1'!D330:AF399,7,0)+VLOOKUP(D330,'HK2'!D330:AF399,7,0))</f>
        <v>0</v>
      </c>
      <c r="K330" s="21">
        <f>IF(D330="","",VLOOKUP(D330,'HK1'!D330:AF399,8,0)+VLOOKUP(D330,'HK2'!D330:AF399,8,0))</f>
        <v>0</v>
      </c>
      <c r="L330" s="21">
        <f>IF(D330="","",VLOOKUP(D330,'HK1'!D330:AF399,9,0)+VLOOKUP(D330,'HK2'!D330:AF399,9,0))</f>
        <v>0</v>
      </c>
      <c r="M330" s="21">
        <f>IF(D330="","",VLOOKUP(D330,'HK1'!D330:AF399,10,0)+VLOOKUP(D330,'HK2'!D330:AF399,10,0))</f>
        <v>0</v>
      </c>
      <c r="N330" s="14">
        <f>IF(D330="","",VLOOKUP(D330,'HK1'!D330:AF399,11,0)+VLOOKUP(D330,'HK2'!D330:AF399,11,0))</f>
        <v>0</v>
      </c>
      <c r="O330" s="21">
        <f>IF(D330="","",VLOOKUP(D330,'HK1'!D330:AF399,12,0)+VLOOKUP(D330,'HK2'!D330:AF399,12,0))</f>
        <v>0</v>
      </c>
      <c r="P330" s="21">
        <f>IF(D330="","",VLOOKUP(D330,'HK1'!D330:AF399,13,0)+VLOOKUP(D330,'HK2'!D330:AF399,13,0))</f>
        <v>0</v>
      </c>
      <c r="Q330" s="14">
        <f>IF(D330="","",VLOOKUP(D330,'HK1'!D330:AF399,14,0)+VLOOKUP(D330,'HK2'!D330:AF399,14,0))</f>
        <v>0</v>
      </c>
      <c r="R330" s="21">
        <f>IF(D330="","",VLOOKUP(D330,'HK1'!D330:AF399,15,0)+VLOOKUP(D330,'HK2'!D330:AF399,15,0))</f>
        <v>0</v>
      </c>
      <c r="S330" s="21">
        <f>IF(D330="","",VLOOKUP(D330,'HK1'!D330:AF399,16,0)+VLOOKUP(D330,'HK2'!D330:AF399,16,0))</f>
        <v>0</v>
      </c>
      <c r="T330" s="14">
        <f>IF(D330="","",VLOOKUP(D330,'HK1'!D330:AF399,17,0)+VLOOKUP(D330,'HK2'!D330:AF399,17,0))</f>
        <v>0</v>
      </c>
      <c r="U330" s="21">
        <f>IF(D330="","",VLOOKUP(D330,'HK1'!D330:AF399,18,0)+VLOOKUP(D330,'HK2'!D330:AF399,18,0))</f>
        <v>0</v>
      </c>
      <c r="V330" s="21">
        <f>IF(D330="","",VLOOKUP(D330,'HK1'!D330:AF399,19,0)+VLOOKUP(D330,'HK2'!D330:AF399,19,0))</f>
        <v>0</v>
      </c>
      <c r="W330" s="22">
        <f>IF(D330="","",VLOOKUP(D330,'HK1'!D330:AF399,20,0)+VLOOKUP(D330,'HK2'!D330:AF399,20,0))</f>
        <v>0</v>
      </c>
      <c r="X330" s="21">
        <f>IF(D330="","",VLOOKUP(D330,'HK1'!D330:AF399,21,0)+VLOOKUP(D330,'HK2'!D330:AF399,21,0))</f>
        <v>0</v>
      </c>
      <c r="Y330" s="21">
        <f>IF(D330="","",VLOOKUP(D330,'HK1'!D330:AF399,22,0)+VLOOKUP(D330,'HK2'!D330:AF399,22,0))</f>
        <v>0</v>
      </c>
      <c r="Z330" s="22">
        <f>IF(D330="","",VLOOKUP(D330,'HK1'!D330:AF399,23,0)+VLOOKUP(D330,'HK2'!D330:AF399,23,0))</f>
        <v>0</v>
      </c>
      <c r="AA330" s="21">
        <f>IF(D330="","",VLOOKUP(D330,'HK1'!D330:AF399,24,0)+VLOOKUP(D330,'HK2'!D330:AF399,24,0))</f>
        <v>0</v>
      </c>
      <c r="AB330" s="21">
        <f>IF(D330="","",VLOOKUP(D330,'HK1'!D330:AF399,25,0)+VLOOKUP(D330,'HK2'!D330:AF399,25,0))</f>
        <v>0</v>
      </c>
      <c r="AC330" s="22">
        <f>IF(D330="","",VLOOKUP(D330,'HK1'!D330:AF399,26,0)+VLOOKUP(D330,'HK2'!D330:AF399,26,0))</f>
        <v>0</v>
      </c>
      <c r="AD330" s="22">
        <f>IF(D330="","",VLOOKUP(D330,'HK1'!D330:AF399,27,0)+VLOOKUP(D330,'HK2'!D330:AF399,27,0))</f>
        <v>0</v>
      </c>
      <c r="AE330" s="22">
        <f>IF(D330="","",VLOOKUP(D330,'HK1'!D330:AF399,28,0)+VLOOKUP(D330,'HK2'!D330:AF399,28,0))</f>
        <v>0</v>
      </c>
      <c r="AF330" s="15">
        <f>IF(D330="","",VLOOKUP(D330,'HK1'!D330:AF399,29,0)+VLOOKUP(D330,'HK2'!D330:AF399,29,0))</f>
        <v>0</v>
      </c>
      <c r="AG330" s="16">
        <f t="shared" si="5"/>
        <v>0</v>
      </c>
    </row>
    <row r="331" spans="1:33" hidden="1">
      <c r="A331" s="8">
        <v>328</v>
      </c>
      <c r="B331" s="9">
        <v>1002028</v>
      </c>
      <c r="C331" s="9" t="s">
        <v>355</v>
      </c>
      <c r="D331" s="9" t="s">
        <v>373</v>
      </c>
      <c r="E331" s="10">
        <f>IF(D331="","",VLOOKUP(D331,'HK1'!D331:AF400,2,0)+VLOOKUP(D331,'HK2'!D331:AF400,2,0))</f>
        <v>0</v>
      </c>
      <c r="F331" s="11">
        <f>IF(D331="","",VLOOKUP(D331,'HK1'!D331:AF400,3,0)+VLOOKUP(D331,'HK2'!D331:AF400,3,0))</f>
        <v>0</v>
      </c>
      <c r="G331" s="11">
        <f>IF(D331="","",VLOOKUP(D331,'HK1'!D331:AF400,4,0)+VLOOKUP(D331,'HK2'!D331:AF400,4,0))</f>
        <v>0</v>
      </c>
      <c r="H331" s="11">
        <f>IF(D331="","",VLOOKUP(D331,'HK1'!D331:AF400,5,0)+VLOOKUP(D331,'HK2'!D331:AF400,5,0))</f>
        <v>0</v>
      </c>
      <c r="I331" s="12">
        <f>IF(D331="","",VLOOKUP(D331,'HK1'!D331:AF400,6,0)+VLOOKUP(D331,'HK2'!D331:AF400,6,0))</f>
        <v>0</v>
      </c>
      <c r="J331" s="21">
        <f>IF(D331="","",VLOOKUP(D331,'HK1'!D331:AF400,7,0)+VLOOKUP(D331,'HK2'!D331:AF400,7,0))</f>
        <v>0</v>
      </c>
      <c r="K331" s="21">
        <f>IF(D331="","",VLOOKUP(D331,'HK1'!D331:AF400,8,0)+VLOOKUP(D331,'HK2'!D331:AF400,8,0))</f>
        <v>0</v>
      </c>
      <c r="L331" s="21">
        <f>IF(D331="","",VLOOKUP(D331,'HK1'!D331:AF400,9,0)+VLOOKUP(D331,'HK2'!D331:AF400,9,0))</f>
        <v>0</v>
      </c>
      <c r="M331" s="21">
        <f>IF(D331="","",VLOOKUP(D331,'HK1'!D331:AF400,10,0)+VLOOKUP(D331,'HK2'!D331:AF400,10,0))</f>
        <v>0</v>
      </c>
      <c r="N331" s="14">
        <f>IF(D331="","",VLOOKUP(D331,'HK1'!D331:AF400,11,0)+VLOOKUP(D331,'HK2'!D331:AF400,11,0))</f>
        <v>0</v>
      </c>
      <c r="O331" s="21">
        <f>IF(D331="","",VLOOKUP(D331,'HK1'!D331:AF400,12,0)+VLOOKUP(D331,'HK2'!D331:AF400,12,0))</f>
        <v>0</v>
      </c>
      <c r="P331" s="21">
        <f>IF(D331="","",VLOOKUP(D331,'HK1'!D331:AF400,13,0)+VLOOKUP(D331,'HK2'!D331:AF400,13,0))</f>
        <v>0</v>
      </c>
      <c r="Q331" s="14">
        <f>IF(D331="","",VLOOKUP(D331,'HK1'!D331:AF400,14,0)+VLOOKUP(D331,'HK2'!D331:AF400,14,0))</f>
        <v>0</v>
      </c>
      <c r="R331" s="21">
        <f>IF(D331="","",VLOOKUP(D331,'HK1'!D331:AF400,15,0)+VLOOKUP(D331,'HK2'!D331:AF400,15,0))</f>
        <v>0</v>
      </c>
      <c r="S331" s="21">
        <f>IF(D331="","",VLOOKUP(D331,'HK1'!D331:AF400,16,0)+VLOOKUP(D331,'HK2'!D331:AF400,16,0))</f>
        <v>0</v>
      </c>
      <c r="T331" s="14">
        <f>IF(D331="","",VLOOKUP(D331,'HK1'!D331:AF400,17,0)+VLOOKUP(D331,'HK2'!D331:AF400,17,0))</f>
        <v>0</v>
      </c>
      <c r="U331" s="21">
        <f>IF(D331="","",VLOOKUP(D331,'HK1'!D331:AF400,18,0)+VLOOKUP(D331,'HK2'!D331:AF400,18,0))</f>
        <v>0</v>
      </c>
      <c r="V331" s="21">
        <f>IF(D331="","",VLOOKUP(D331,'HK1'!D331:AF400,19,0)+VLOOKUP(D331,'HK2'!D331:AF400,19,0))</f>
        <v>0</v>
      </c>
      <c r="W331" s="22">
        <f>IF(D331="","",VLOOKUP(D331,'HK1'!D331:AF400,20,0)+VLOOKUP(D331,'HK2'!D331:AF400,20,0))</f>
        <v>0</v>
      </c>
      <c r="X331" s="21">
        <f>IF(D331="","",VLOOKUP(D331,'HK1'!D331:AF400,21,0)+VLOOKUP(D331,'HK2'!D331:AF400,21,0))</f>
        <v>0</v>
      </c>
      <c r="Y331" s="21">
        <f>IF(D331="","",VLOOKUP(D331,'HK1'!D331:AF400,22,0)+VLOOKUP(D331,'HK2'!D331:AF400,22,0))</f>
        <v>0</v>
      </c>
      <c r="Z331" s="22">
        <f>IF(D331="","",VLOOKUP(D331,'HK1'!D331:AF400,23,0)+VLOOKUP(D331,'HK2'!D331:AF400,23,0))</f>
        <v>0</v>
      </c>
      <c r="AA331" s="21">
        <f>IF(D331="","",VLOOKUP(D331,'HK1'!D331:AF400,24,0)+VLOOKUP(D331,'HK2'!D331:AF400,24,0))</f>
        <v>0</v>
      </c>
      <c r="AB331" s="21">
        <f>IF(D331="","",VLOOKUP(D331,'HK1'!D331:AF400,25,0)+VLOOKUP(D331,'HK2'!D331:AF400,25,0))</f>
        <v>0</v>
      </c>
      <c r="AC331" s="22">
        <f>IF(D331="","",VLOOKUP(D331,'HK1'!D331:AF400,26,0)+VLOOKUP(D331,'HK2'!D331:AF400,26,0))</f>
        <v>0</v>
      </c>
      <c r="AD331" s="22">
        <f>IF(D331="","",VLOOKUP(D331,'HK1'!D331:AF400,27,0)+VLOOKUP(D331,'HK2'!D331:AF400,27,0))</f>
        <v>0</v>
      </c>
      <c r="AE331" s="22">
        <f>IF(D331="","",VLOOKUP(D331,'HK1'!D331:AF400,28,0)+VLOOKUP(D331,'HK2'!D331:AF400,28,0))</f>
        <v>0</v>
      </c>
      <c r="AF331" s="15">
        <f>IF(D331="","",VLOOKUP(D331,'HK1'!D331:AF400,29,0)+VLOOKUP(D331,'HK2'!D331:AF400,29,0))</f>
        <v>0</v>
      </c>
      <c r="AG331" s="16">
        <f t="shared" si="5"/>
        <v>0</v>
      </c>
    </row>
    <row r="332" spans="1:33" hidden="1">
      <c r="A332" s="8">
        <v>329</v>
      </c>
      <c r="B332" s="9">
        <v>1002015</v>
      </c>
      <c r="C332" s="9" t="s">
        <v>355</v>
      </c>
      <c r="D332" s="9" t="s">
        <v>374</v>
      </c>
      <c r="E332" s="10">
        <f>IF(D332="","",VLOOKUP(D332,'HK1'!D332:AF401,2,0)+VLOOKUP(D332,'HK2'!D332:AF401,2,0))</f>
        <v>0</v>
      </c>
      <c r="F332" s="11">
        <f>IF(D332="","",VLOOKUP(D332,'HK1'!D332:AF401,3,0)+VLOOKUP(D332,'HK2'!D332:AF401,3,0))</f>
        <v>0</v>
      </c>
      <c r="G332" s="11">
        <f>IF(D332="","",VLOOKUP(D332,'HK1'!D332:AF401,4,0)+VLOOKUP(D332,'HK2'!D332:AF401,4,0))</f>
        <v>0</v>
      </c>
      <c r="H332" s="11">
        <f>IF(D332="","",VLOOKUP(D332,'HK1'!D332:AF401,5,0)+VLOOKUP(D332,'HK2'!D332:AF401,5,0))</f>
        <v>0</v>
      </c>
      <c r="I332" s="12">
        <f>IF(D332="","",VLOOKUP(D332,'HK1'!D332:AF401,6,0)+VLOOKUP(D332,'HK2'!D332:AF401,6,0))</f>
        <v>0</v>
      </c>
      <c r="J332" s="21">
        <f>IF(D332="","",VLOOKUP(D332,'HK1'!D332:AF401,7,0)+VLOOKUP(D332,'HK2'!D332:AF401,7,0))</f>
        <v>0</v>
      </c>
      <c r="K332" s="21">
        <f>IF(D332="","",VLOOKUP(D332,'HK1'!D332:AF401,8,0)+VLOOKUP(D332,'HK2'!D332:AF401,8,0))</f>
        <v>0</v>
      </c>
      <c r="L332" s="21">
        <f>IF(D332="","",VLOOKUP(D332,'HK1'!D332:AF401,9,0)+VLOOKUP(D332,'HK2'!D332:AF401,9,0))</f>
        <v>0</v>
      </c>
      <c r="M332" s="21">
        <f>IF(D332="","",VLOOKUP(D332,'HK1'!D332:AF401,10,0)+VLOOKUP(D332,'HK2'!D332:AF401,10,0))</f>
        <v>0</v>
      </c>
      <c r="N332" s="14">
        <f>IF(D332="","",VLOOKUP(D332,'HK1'!D332:AF401,11,0)+VLOOKUP(D332,'HK2'!D332:AF401,11,0))</f>
        <v>0</v>
      </c>
      <c r="O332" s="21">
        <f>IF(D332="","",VLOOKUP(D332,'HK1'!D332:AF401,12,0)+VLOOKUP(D332,'HK2'!D332:AF401,12,0))</f>
        <v>0</v>
      </c>
      <c r="P332" s="21">
        <f>IF(D332="","",VLOOKUP(D332,'HK1'!D332:AF401,13,0)+VLOOKUP(D332,'HK2'!D332:AF401,13,0))</f>
        <v>0</v>
      </c>
      <c r="Q332" s="14">
        <f>IF(D332="","",VLOOKUP(D332,'HK1'!D332:AF401,14,0)+VLOOKUP(D332,'HK2'!D332:AF401,14,0))</f>
        <v>0</v>
      </c>
      <c r="R332" s="21">
        <f>IF(D332="","",VLOOKUP(D332,'HK1'!D332:AF401,15,0)+VLOOKUP(D332,'HK2'!D332:AF401,15,0))</f>
        <v>0</v>
      </c>
      <c r="S332" s="21">
        <f>IF(D332="","",VLOOKUP(D332,'HK1'!D332:AF401,16,0)+VLOOKUP(D332,'HK2'!D332:AF401,16,0))</f>
        <v>0</v>
      </c>
      <c r="T332" s="14">
        <f>IF(D332="","",VLOOKUP(D332,'HK1'!D332:AF401,17,0)+VLOOKUP(D332,'HK2'!D332:AF401,17,0))</f>
        <v>0</v>
      </c>
      <c r="U332" s="21">
        <f>IF(D332="","",VLOOKUP(D332,'HK1'!D332:AF401,18,0)+VLOOKUP(D332,'HK2'!D332:AF401,18,0))</f>
        <v>0</v>
      </c>
      <c r="V332" s="21">
        <f>IF(D332="","",VLOOKUP(D332,'HK1'!D332:AF401,19,0)+VLOOKUP(D332,'HK2'!D332:AF401,19,0))</f>
        <v>0</v>
      </c>
      <c r="W332" s="22">
        <f>IF(D332="","",VLOOKUP(D332,'HK1'!D332:AF401,20,0)+VLOOKUP(D332,'HK2'!D332:AF401,20,0))</f>
        <v>0</v>
      </c>
      <c r="X332" s="21">
        <f>IF(D332="","",VLOOKUP(D332,'HK1'!D332:AF401,21,0)+VLOOKUP(D332,'HK2'!D332:AF401,21,0))</f>
        <v>0</v>
      </c>
      <c r="Y332" s="21">
        <f>IF(D332="","",VLOOKUP(D332,'HK1'!D332:AF401,22,0)+VLOOKUP(D332,'HK2'!D332:AF401,22,0))</f>
        <v>0</v>
      </c>
      <c r="Z332" s="22">
        <f>IF(D332="","",VLOOKUP(D332,'HK1'!D332:AF401,23,0)+VLOOKUP(D332,'HK2'!D332:AF401,23,0))</f>
        <v>0</v>
      </c>
      <c r="AA332" s="21">
        <f>IF(D332="","",VLOOKUP(D332,'HK1'!D332:AF401,24,0)+VLOOKUP(D332,'HK2'!D332:AF401,24,0))</f>
        <v>0</v>
      </c>
      <c r="AB332" s="21">
        <f>IF(D332="","",VLOOKUP(D332,'HK1'!D332:AF401,25,0)+VLOOKUP(D332,'HK2'!D332:AF401,25,0))</f>
        <v>0</v>
      </c>
      <c r="AC332" s="22">
        <f>IF(D332="","",VLOOKUP(D332,'HK1'!D332:AF401,26,0)+VLOOKUP(D332,'HK2'!D332:AF401,26,0))</f>
        <v>0</v>
      </c>
      <c r="AD332" s="22">
        <f>IF(D332="","",VLOOKUP(D332,'HK1'!D332:AF401,27,0)+VLOOKUP(D332,'HK2'!D332:AF401,27,0))</f>
        <v>0</v>
      </c>
      <c r="AE332" s="22">
        <f>IF(D332="","",VLOOKUP(D332,'HK1'!D332:AF401,28,0)+VLOOKUP(D332,'HK2'!D332:AF401,28,0))</f>
        <v>0</v>
      </c>
      <c r="AF332" s="15">
        <f>IF(D332="","",VLOOKUP(D332,'HK1'!D332:AF401,29,0)+VLOOKUP(D332,'HK2'!D332:AF401,29,0))</f>
        <v>0</v>
      </c>
      <c r="AG332" s="16">
        <f t="shared" si="5"/>
        <v>0</v>
      </c>
    </row>
    <row r="333" spans="1:33" hidden="1">
      <c r="A333" s="8">
        <v>330</v>
      </c>
      <c r="B333" s="9">
        <v>1002018</v>
      </c>
      <c r="C333" s="9" t="s">
        <v>355</v>
      </c>
      <c r="D333" s="9" t="s">
        <v>375</v>
      </c>
      <c r="E333" s="10">
        <f>IF(D333="","",VLOOKUP(D333,'HK1'!D333:AF402,2,0)+VLOOKUP(D333,'HK2'!D333:AF402,2,0))</f>
        <v>0</v>
      </c>
      <c r="F333" s="11">
        <f>IF(D333="","",VLOOKUP(D333,'HK1'!D333:AF402,3,0)+VLOOKUP(D333,'HK2'!D333:AF402,3,0))</f>
        <v>0</v>
      </c>
      <c r="G333" s="11">
        <f>IF(D333="","",VLOOKUP(D333,'HK1'!D333:AF402,4,0)+VLOOKUP(D333,'HK2'!D333:AF402,4,0))</f>
        <v>0</v>
      </c>
      <c r="H333" s="11">
        <f>IF(D333="","",VLOOKUP(D333,'HK1'!D333:AF402,5,0)+VLOOKUP(D333,'HK2'!D333:AF402,5,0))</f>
        <v>0</v>
      </c>
      <c r="I333" s="12">
        <f>IF(D333="","",VLOOKUP(D333,'HK1'!D333:AF402,6,0)+VLOOKUP(D333,'HK2'!D333:AF402,6,0))</f>
        <v>0</v>
      </c>
      <c r="J333" s="21">
        <f>IF(D333="","",VLOOKUP(D333,'HK1'!D333:AF402,7,0)+VLOOKUP(D333,'HK2'!D333:AF402,7,0))</f>
        <v>0</v>
      </c>
      <c r="K333" s="21">
        <f>IF(D333="","",VLOOKUP(D333,'HK1'!D333:AF402,8,0)+VLOOKUP(D333,'HK2'!D333:AF402,8,0))</f>
        <v>0</v>
      </c>
      <c r="L333" s="21">
        <f>IF(D333="","",VLOOKUP(D333,'HK1'!D333:AF402,9,0)+VLOOKUP(D333,'HK2'!D333:AF402,9,0))</f>
        <v>0</v>
      </c>
      <c r="M333" s="21">
        <f>IF(D333="","",VLOOKUP(D333,'HK1'!D333:AF402,10,0)+VLOOKUP(D333,'HK2'!D333:AF402,10,0))</f>
        <v>0</v>
      </c>
      <c r="N333" s="14">
        <f>IF(D333="","",VLOOKUP(D333,'HK1'!D333:AF402,11,0)+VLOOKUP(D333,'HK2'!D333:AF402,11,0))</f>
        <v>0</v>
      </c>
      <c r="O333" s="21">
        <f>IF(D333="","",VLOOKUP(D333,'HK1'!D333:AF402,12,0)+VLOOKUP(D333,'HK2'!D333:AF402,12,0))</f>
        <v>0</v>
      </c>
      <c r="P333" s="21">
        <f>IF(D333="","",VLOOKUP(D333,'HK1'!D333:AF402,13,0)+VLOOKUP(D333,'HK2'!D333:AF402,13,0))</f>
        <v>0</v>
      </c>
      <c r="Q333" s="14">
        <f>IF(D333="","",VLOOKUP(D333,'HK1'!D333:AF402,14,0)+VLOOKUP(D333,'HK2'!D333:AF402,14,0))</f>
        <v>0</v>
      </c>
      <c r="R333" s="21">
        <f>IF(D333="","",VLOOKUP(D333,'HK1'!D333:AF402,15,0)+VLOOKUP(D333,'HK2'!D333:AF402,15,0))</f>
        <v>0</v>
      </c>
      <c r="S333" s="21">
        <f>IF(D333="","",VLOOKUP(D333,'HK1'!D333:AF402,16,0)+VLOOKUP(D333,'HK2'!D333:AF402,16,0))</f>
        <v>0</v>
      </c>
      <c r="T333" s="14">
        <f>IF(D333="","",VLOOKUP(D333,'HK1'!D333:AF402,17,0)+VLOOKUP(D333,'HK2'!D333:AF402,17,0))</f>
        <v>0</v>
      </c>
      <c r="U333" s="21">
        <f>IF(D333="","",VLOOKUP(D333,'HK1'!D333:AF402,18,0)+VLOOKUP(D333,'HK2'!D333:AF402,18,0))</f>
        <v>0</v>
      </c>
      <c r="V333" s="21">
        <f>IF(D333="","",VLOOKUP(D333,'HK1'!D333:AF402,19,0)+VLOOKUP(D333,'HK2'!D333:AF402,19,0))</f>
        <v>0</v>
      </c>
      <c r="W333" s="22">
        <f>IF(D333="","",VLOOKUP(D333,'HK1'!D333:AF402,20,0)+VLOOKUP(D333,'HK2'!D333:AF402,20,0))</f>
        <v>0</v>
      </c>
      <c r="X333" s="21">
        <f>IF(D333="","",VLOOKUP(D333,'HK1'!D333:AF402,21,0)+VLOOKUP(D333,'HK2'!D333:AF402,21,0))</f>
        <v>0</v>
      </c>
      <c r="Y333" s="21">
        <f>IF(D333="","",VLOOKUP(D333,'HK1'!D333:AF402,22,0)+VLOOKUP(D333,'HK2'!D333:AF402,22,0))</f>
        <v>0</v>
      </c>
      <c r="Z333" s="22">
        <f>IF(D333="","",VLOOKUP(D333,'HK1'!D333:AF402,23,0)+VLOOKUP(D333,'HK2'!D333:AF402,23,0))</f>
        <v>0</v>
      </c>
      <c r="AA333" s="21">
        <f>IF(D333="","",VLOOKUP(D333,'HK1'!D333:AF402,24,0)+VLOOKUP(D333,'HK2'!D333:AF402,24,0))</f>
        <v>0</v>
      </c>
      <c r="AB333" s="21">
        <f>IF(D333="","",VLOOKUP(D333,'HK1'!D333:AF402,25,0)+VLOOKUP(D333,'HK2'!D333:AF402,25,0))</f>
        <v>0</v>
      </c>
      <c r="AC333" s="22">
        <f>IF(D333="","",VLOOKUP(D333,'HK1'!D333:AF402,26,0)+VLOOKUP(D333,'HK2'!D333:AF402,26,0))</f>
        <v>0</v>
      </c>
      <c r="AD333" s="22">
        <f>IF(D333="","",VLOOKUP(D333,'HK1'!D333:AF402,27,0)+VLOOKUP(D333,'HK2'!D333:AF402,27,0))</f>
        <v>0</v>
      </c>
      <c r="AE333" s="22">
        <f>IF(D333="","",VLOOKUP(D333,'HK1'!D333:AF402,28,0)+VLOOKUP(D333,'HK2'!D333:AF402,28,0))</f>
        <v>0</v>
      </c>
      <c r="AF333" s="15">
        <f>IF(D333="","",VLOOKUP(D333,'HK1'!D333:AF402,29,0)+VLOOKUP(D333,'HK2'!D333:AF402,29,0))</f>
        <v>0</v>
      </c>
      <c r="AG333" s="16">
        <f t="shared" si="5"/>
        <v>0</v>
      </c>
    </row>
    <row r="334" spans="1:33" hidden="1">
      <c r="A334" s="8">
        <v>331</v>
      </c>
      <c r="B334" s="9">
        <v>1002020</v>
      </c>
      <c r="C334" s="9" t="s">
        <v>355</v>
      </c>
      <c r="D334" s="9" t="s">
        <v>376</v>
      </c>
      <c r="E334" s="10">
        <f>IF(D334="","",VLOOKUP(D334,'HK1'!D334:AF403,2,0)+VLOOKUP(D334,'HK2'!D334:AF403,2,0))</f>
        <v>0</v>
      </c>
      <c r="F334" s="11">
        <f>IF(D334="","",VLOOKUP(D334,'HK1'!D334:AF403,3,0)+VLOOKUP(D334,'HK2'!D334:AF403,3,0))</f>
        <v>0</v>
      </c>
      <c r="G334" s="11">
        <f>IF(D334="","",VLOOKUP(D334,'HK1'!D334:AF403,4,0)+VLOOKUP(D334,'HK2'!D334:AF403,4,0))</f>
        <v>0</v>
      </c>
      <c r="H334" s="11">
        <f>IF(D334="","",VLOOKUP(D334,'HK1'!D334:AF403,5,0)+VLOOKUP(D334,'HK2'!D334:AF403,5,0))</f>
        <v>0</v>
      </c>
      <c r="I334" s="12">
        <f>IF(D334="","",VLOOKUP(D334,'HK1'!D334:AF403,6,0)+VLOOKUP(D334,'HK2'!D334:AF403,6,0))</f>
        <v>0</v>
      </c>
      <c r="J334" s="21">
        <f>IF(D334="","",VLOOKUP(D334,'HK1'!D334:AF403,7,0)+VLOOKUP(D334,'HK2'!D334:AF403,7,0))</f>
        <v>0</v>
      </c>
      <c r="K334" s="21">
        <f>IF(D334="","",VLOOKUP(D334,'HK1'!D334:AF403,8,0)+VLOOKUP(D334,'HK2'!D334:AF403,8,0))</f>
        <v>0</v>
      </c>
      <c r="L334" s="21">
        <f>IF(D334="","",VLOOKUP(D334,'HK1'!D334:AF403,9,0)+VLOOKUP(D334,'HK2'!D334:AF403,9,0))</f>
        <v>0</v>
      </c>
      <c r="M334" s="21">
        <f>IF(D334="","",VLOOKUP(D334,'HK1'!D334:AF403,10,0)+VLOOKUP(D334,'HK2'!D334:AF403,10,0))</f>
        <v>0</v>
      </c>
      <c r="N334" s="14">
        <f>IF(D334="","",VLOOKUP(D334,'HK1'!D334:AF403,11,0)+VLOOKUP(D334,'HK2'!D334:AF403,11,0))</f>
        <v>0</v>
      </c>
      <c r="O334" s="21">
        <f>IF(D334="","",VLOOKUP(D334,'HK1'!D334:AF403,12,0)+VLOOKUP(D334,'HK2'!D334:AF403,12,0))</f>
        <v>0</v>
      </c>
      <c r="P334" s="21">
        <f>IF(D334="","",VLOOKUP(D334,'HK1'!D334:AF403,13,0)+VLOOKUP(D334,'HK2'!D334:AF403,13,0))</f>
        <v>0</v>
      </c>
      <c r="Q334" s="14">
        <f>IF(D334="","",VLOOKUP(D334,'HK1'!D334:AF403,14,0)+VLOOKUP(D334,'HK2'!D334:AF403,14,0))</f>
        <v>0</v>
      </c>
      <c r="R334" s="21">
        <f>IF(D334="","",VLOOKUP(D334,'HK1'!D334:AF403,15,0)+VLOOKUP(D334,'HK2'!D334:AF403,15,0))</f>
        <v>0</v>
      </c>
      <c r="S334" s="21">
        <f>IF(D334="","",VLOOKUP(D334,'HK1'!D334:AF403,16,0)+VLOOKUP(D334,'HK2'!D334:AF403,16,0))</f>
        <v>0</v>
      </c>
      <c r="T334" s="14">
        <f>IF(D334="","",VLOOKUP(D334,'HK1'!D334:AF403,17,0)+VLOOKUP(D334,'HK2'!D334:AF403,17,0))</f>
        <v>0</v>
      </c>
      <c r="U334" s="21">
        <f>IF(D334="","",VLOOKUP(D334,'HK1'!D334:AF403,18,0)+VLOOKUP(D334,'HK2'!D334:AF403,18,0))</f>
        <v>0</v>
      </c>
      <c r="V334" s="21">
        <f>IF(D334="","",VLOOKUP(D334,'HK1'!D334:AF403,19,0)+VLOOKUP(D334,'HK2'!D334:AF403,19,0))</f>
        <v>0</v>
      </c>
      <c r="W334" s="22">
        <f>IF(D334="","",VLOOKUP(D334,'HK1'!D334:AF403,20,0)+VLOOKUP(D334,'HK2'!D334:AF403,20,0))</f>
        <v>0</v>
      </c>
      <c r="X334" s="21">
        <f>IF(D334="","",VLOOKUP(D334,'HK1'!D334:AF403,21,0)+VLOOKUP(D334,'HK2'!D334:AF403,21,0))</f>
        <v>0</v>
      </c>
      <c r="Y334" s="21">
        <f>IF(D334="","",VLOOKUP(D334,'HK1'!D334:AF403,22,0)+VLOOKUP(D334,'HK2'!D334:AF403,22,0))</f>
        <v>0</v>
      </c>
      <c r="Z334" s="22">
        <f>IF(D334="","",VLOOKUP(D334,'HK1'!D334:AF403,23,0)+VLOOKUP(D334,'HK2'!D334:AF403,23,0))</f>
        <v>0</v>
      </c>
      <c r="AA334" s="21">
        <f>IF(D334="","",VLOOKUP(D334,'HK1'!D334:AF403,24,0)+VLOOKUP(D334,'HK2'!D334:AF403,24,0))</f>
        <v>0</v>
      </c>
      <c r="AB334" s="21">
        <f>IF(D334="","",VLOOKUP(D334,'HK1'!D334:AF403,25,0)+VLOOKUP(D334,'HK2'!D334:AF403,25,0))</f>
        <v>0</v>
      </c>
      <c r="AC334" s="22">
        <f>IF(D334="","",VLOOKUP(D334,'HK1'!D334:AF403,26,0)+VLOOKUP(D334,'HK2'!D334:AF403,26,0))</f>
        <v>0</v>
      </c>
      <c r="AD334" s="22">
        <f>IF(D334="","",VLOOKUP(D334,'HK1'!D334:AF403,27,0)+VLOOKUP(D334,'HK2'!D334:AF403,27,0))</f>
        <v>0</v>
      </c>
      <c r="AE334" s="22">
        <f>IF(D334="","",VLOOKUP(D334,'HK1'!D334:AF403,28,0)+VLOOKUP(D334,'HK2'!D334:AF403,28,0))</f>
        <v>0</v>
      </c>
      <c r="AF334" s="15">
        <f>IF(D334="","",VLOOKUP(D334,'HK1'!D334:AF403,29,0)+VLOOKUP(D334,'HK2'!D334:AF403,29,0))</f>
        <v>0</v>
      </c>
      <c r="AG334" s="16">
        <f t="shared" si="5"/>
        <v>0</v>
      </c>
    </row>
    <row r="335" spans="1:33" hidden="1">
      <c r="A335" s="8">
        <v>332</v>
      </c>
      <c r="B335" s="9">
        <v>1017006</v>
      </c>
      <c r="C335" s="9" t="s">
        <v>355</v>
      </c>
      <c r="D335" s="9" t="s">
        <v>377</v>
      </c>
      <c r="E335" s="10">
        <f>IF(D335="","",VLOOKUP(D335,'HK1'!D335:AF404,2,0)+VLOOKUP(D335,'HK2'!D335:AF404,2,0))</f>
        <v>0</v>
      </c>
      <c r="F335" s="11">
        <f>IF(D335="","",VLOOKUP(D335,'HK1'!D335:AF404,3,0)+VLOOKUP(D335,'HK2'!D335:AF404,3,0))</f>
        <v>0</v>
      </c>
      <c r="G335" s="11">
        <f>IF(D335="","",VLOOKUP(D335,'HK1'!D335:AF404,4,0)+VLOOKUP(D335,'HK2'!D335:AF404,4,0))</f>
        <v>0</v>
      </c>
      <c r="H335" s="11">
        <f>IF(D335="","",VLOOKUP(D335,'HK1'!D335:AF404,5,0)+VLOOKUP(D335,'HK2'!D335:AF404,5,0))</f>
        <v>0</v>
      </c>
      <c r="I335" s="12">
        <f>IF(D335="","",VLOOKUP(D335,'HK1'!D335:AF404,6,0)+VLOOKUP(D335,'HK2'!D335:AF404,6,0))</f>
        <v>0</v>
      </c>
      <c r="J335" s="21">
        <f>IF(D335="","",VLOOKUP(D335,'HK1'!D335:AF404,7,0)+VLOOKUP(D335,'HK2'!D335:AF404,7,0))</f>
        <v>0</v>
      </c>
      <c r="K335" s="21">
        <f>IF(D335="","",VLOOKUP(D335,'HK1'!D335:AF404,8,0)+VLOOKUP(D335,'HK2'!D335:AF404,8,0))</f>
        <v>0</v>
      </c>
      <c r="L335" s="21">
        <f>IF(D335="","",VLOOKUP(D335,'HK1'!D335:AF404,9,0)+VLOOKUP(D335,'HK2'!D335:AF404,9,0))</f>
        <v>0</v>
      </c>
      <c r="M335" s="21">
        <f>IF(D335="","",VLOOKUP(D335,'HK1'!D335:AF404,10,0)+VLOOKUP(D335,'HK2'!D335:AF404,10,0))</f>
        <v>0</v>
      </c>
      <c r="N335" s="14">
        <f>IF(D335="","",VLOOKUP(D335,'HK1'!D335:AF404,11,0)+VLOOKUP(D335,'HK2'!D335:AF404,11,0))</f>
        <v>0</v>
      </c>
      <c r="O335" s="21">
        <f>IF(D335="","",VLOOKUP(D335,'HK1'!D335:AF404,12,0)+VLOOKUP(D335,'HK2'!D335:AF404,12,0))</f>
        <v>0</v>
      </c>
      <c r="P335" s="21">
        <f>IF(D335="","",VLOOKUP(D335,'HK1'!D335:AF404,13,0)+VLOOKUP(D335,'HK2'!D335:AF404,13,0))</f>
        <v>0</v>
      </c>
      <c r="Q335" s="14">
        <f>IF(D335="","",VLOOKUP(D335,'HK1'!D335:AF404,14,0)+VLOOKUP(D335,'HK2'!D335:AF404,14,0))</f>
        <v>0</v>
      </c>
      <c r="R335" s="21">
        <f>IF(D335="","",VLOOKUP(D335,'HK1'!D335:AF404,15,0)+VLOOKUP(D335,'HK2'!D335:AF404,15,0))</f>
        <v>0</v>
      </c>
      <c r="S335" s="21">
        <f>IF(D335="","",VLOOKUP(D335,'HK1'!D335:AF404,16,0)+VLOOKUP(D335,'HK2'!D335:AF404,16,0))</f>
        <v>0</v>
      </c>
      <c r="T335" s="14">
        <f>IF(D335="","",VLOOKUP(D335,'HK1'!D335:AF404,17,0)+VLOOKUP(D335,'HK2'!D335:AF404,17,0))</f>
        <v>0</v>
      </c>
      <c r="U335" s="21">
        <f>IF(D335="","",VLOOKUP(D335,'HK1'!D335:AF404,18,0)+VLOOKUP(D335,'HK2'!D335:AF404,18,0))</f>
        <v>0</v>
      </c>
      <c r="V335" s="21">
        <f>IF(D335="","",VLOOKUP(D335,'HK1'!D335:AF404,19,0)+VLOOKUP(D335,'HK2'!D335:AF404,19,0))</f>
        <v>0</v>
      </c>
      <c r="W335" s="22">
        <f>IF(D335="","",VLOOKUP(D335,'HK1'!D335:AF404,20,0)+VLOOKUP(D335,'HK2'!D335:AF404,20,0))</f>
        <v>0</v>
      </c>
      <c r="X335" s="21">
        <f>IF(D335="","",VLOOKUP(D335,'HK1'!D335:AF404,21,0)+VLOOKUP(D335,'HK2'!D335:AF404,21,0))</f>
        <v>0</v>
      </c>
      <c r="Y335" s="21">
        <f>IF(D335="","",VLOOKUP(D335,'HK1'!D335:AF404,22,0)+VLOOKUP(D335,'HK2'!D335:AF404,22,0))</f>
        <v>0</v>
      </c>
      <c r="Z335" s="22">
        <f>IF(D335="","",VLOOKUP(D335,'HK1'!D335:AF404,23,0)+VLOOKUP(D335,'HK2'!D335:AF404,23,0))</f>
        <v>0</v>
      </c>
      <c r="AA335" s="21">
        <f>IF(D335="","",VLOOKUP(D335,'HK1'!D335:AF404,24,0)+VLOOKUP(D335,'HK2'!D335:AF404,24,0))</f>
        <v>0</v>
      </c>
      <c r="AB335" s="21">
        <f>IF(D335="","",VLOOKUP(D335,'HK1'!D335:AF404,25,0)+VLOOKUP(D335,'HK2'!D335:AF404,25,0))</f>
        <v>0</v>
      </c>
      <c r="AC335" s="22">
        <f>IF(D335="","",VLOOKUP(D335,'HK1'!D335:AF404,26,0)+VLOOKUP(D335,'HK2'!D335:AF404,26,0))</f>
        <v>0</v>
      </c>
      <c r="AD335" s="22">
        <f>IF(D335="","",VLOOKUP(D335,'HK1'!D335:AF404,27,0)+VLOOKUP(D335,'HK2'!D335:AF404,27,0))</f>
        <v>0</v>
      </c>
      <c r="AE335" s="22">
        <f>IF(D335="","",VLOOKUP(D335,'HK1'!D335:AF404,28,0)+VLOOKUP(D335,'HK2'!D335:AF404,28,0))</f>
        <v>0</v>
      </c>
      <c r="AF335" s="15">
        <f>IF(D335="","",VLOOKUP(D335,'HK1'!D335:AF404,29,0)+VLOOKUP(D335,'HK2'!D335:AF404,29,0))</f>
        <v>0</v>
      </c>
      <c r="AG335" s="16">
        <f t="shared" si="5"/>
        <v>0</v>
      </c>
    </row>
    <row r="336" spans="1:33" hidden="1">
      <c r="A336" s="8">
        <v>333</v>
      </c>
      <c r="B336" s="9">
        <v>1002004</v>
      </c>
      <c r="C336" s="9" t="s">
        <v>355</v>
      </c>
      <c r="D336" s="9" t="s">
        <v>378</v>
      </c>
      <c r="E336" s="10">
        <f>IF(D336="","",VLOOKUP(D336,'HK1'!D336:AF405,2,0)+VLOOKUP(D336,'HK2'!D336:AF405,2,0))</f>
        <v>0</v>
      </c>
      <c r="F336" s="11">
        <f>IF(D336="","",VLOOKUP(D336,'HK1'!D336:AF405,3,0)+VLOOKUP(D336,'HK2'!D336:AF405,3,0))</f>
        <v>0</v>
      </c>
      <c r="G336" s="11">
        <f>IF(D336="","",VLOOKUP(D336,'HK1'!D336:AF405,4,0)+VLOOKUP(D336,'HK2'!D336:AF405,4,0))</f>
        <v>0</v>
      </c>
      <c r="H336" s="11">
        <f>IF(D336="","",VLOOKUP(D336,'HK1'!D336:AF405,5,0)+VLOOKUP(D336,'HK2'!D336:AF405,5,0))</f>
        <v>0</v>
      </c>
      <c r="I336" s="12">
        <f>IF(D336="","",VLOOKUP(D336,'HK1'!D336:AF405,6,0)+VLOOKUP(D336,'HK2'!D336:AF405,6,0))</f>
        <v>0</v>
      </c>
      <c r="J336" s="21">
        <f>IF(D336="","",VLOOKUP(D336,'HK1'!D336:AF405,7,0)+VLOOKUP(D336,'HK2'!D336:AF405,7,0))</f>
        <v>0</v>
      </c>
      <c r="K336" s="21">
        <f>IF(D336="","",VLOOKUP(D336,'HK1'!D336:AF405,8,0)+VLOOKUP(D336,'HK2'!D336:AF405,8,0))</f>
        <v>0</v>
      </c>
      <c r="L336" s="21">
        <f>IF(D336="","",VLOOKUP(D336,'HK1'!D336:AF405,9,0)+VLOOKUP(D336,'HK2'!D336:AF405,9,0))</f>
        <v>0</v>
      </c>
      <c r="M336" s="21">
        <f>IF(D336="","",VLOOKUP(D336,'HK1'!D336:AF405,10,0)+VLOOKUP(D336,'HK2'!D336:AF405,10,0))</f>
        <v>0</v>
      </c>
      <c r="N336" s="14">
        <f>IF(D336="","",VLOOKUP(D336,'HK1'!D336:AF405,11,0)+VLOOKUP(D336,'HK2'!D336:AF405,11,0))</f>
        <v>0</v>
      </c>
      <c r="O336" s="21">
        <f>IF(D336="","",VLOOKUP(D336,'HK1'!D336:AF405,12,0)+VLOOKUP(D336,'HK2'!D336:AF405,12,0))</f>
        <v>0</v>
      </c>
      <c r="P336" s="21">
        <f>IF(D336="","",VLOOKUP(D336,'HK1'!D336:AF405,13,0)+VLOOKUP(D336,'HK2'!D336:AF405,13,0))</f>
        <v>0</v>
      </c>
      <c r="Q336" s="14">
        <f>IF(D336="","",VLOOKUP(D336,'HK1'!D336:AF405,14,0)+VLOOKUP(D336,'HK2'!D336:AF405,14,0))</f>
        <v>0</v>
      </c>
      <c r="R336" s="21">
        <f>IF(D336="","",VLOOKUP(D336,'HK1'!D336:AF405,15,0)+VLOOKUP(D336,'HK2'!D336:AF405,15,0))</f>
        <v>0</v>
      </c>
      <c r="S336" s="21">
        <f>IF(D336="","",VLOOKUP(D336,'HK1'!D336:AF405,16,0)+VLOOKUP(D336,'HK2'!D336:AF405,16,0))</f>
        <v>0</v>
      </c>
      <c r="T336" s="14">
        <f>IF(D336="","",VLOOKUP(D336,'HK1'!D336:AF405,17,0)+VLOOKUP(D336,'HK2'!D336:AF405,17,0))</f>
        <v>0</v>
      </c>
      <c r="U336" s="21">
        <f>IF(D336="","",VLOOKUP(D336,'HK1'!D336:AF405,18,0)+VLOOKUP(D336,'HK2'!D336:AF405,18,0))</f>
        <v>0</v>
      </c>
      <c r="V336" s="21">
        <f>IF(D336="","",VLOOKUP(D336,'HK1'!D336:AF405,19,0)+VLOOKUP(D336,'HK2'!D336:AF405,19,0))</f>
        <v>0</v>
      </c>
      <c r="W336" s="22">
        <f>IF(D336="","",VLOOKUP(D336,'HK1'!D336:AF405,20,0)+VLOOKUP(D336,'HK2'!D336:AF405,20,0))</f>
        <v>0</v>
      </c>
      <c r="X336" s="21">
        <f>IF(D336="","",VLOOKUP(D336,'HK1'!D336:AF405,21,0)+VLOOKUP(D336,'HK2'!D336:AF405,21,0))</f>
        <v>0</v>
      </c>
      <c r="Y336" s="21">
        <f>IF(D336="","",VLOOKUP(D336,'HK1'!D336:AF405,22,0)+VLOOKUP(D336,'HK2'!D336:AF405,22,0))</f>
        <v>0</v>
      </c>
      <c r="Z336" s="22">
        <f>IF(D336="","",VLOOKUP(D336,'HK1'!D336:AF405,23,0)+VLOOKUP(D336,'HK2'!D336:AF405,23,0))</f>
        <v>0</v>
      </c>
      <c r="AA336" s="21">
        <f>IF(D336="","",VLOOKUP(D336,'HK1'!D336:AF405,24,0)+VLOOKUP(D336,'HK2'!D336:AF405,24,0))</f>
        <v>0</v>
      </c>
      <c r="AB336" s="21">
        <f>IF(D336="","",VLOOKUP(D336,'HK1'!D336:AF405,25,0)+VLOOKUP(D336,'HK2'!D336:AF405,25,0))</f>
        <v>0</v>
      </c>
      <c r="AC336" s="22">
        <f>IF(D336="","",VLOOKUP(D336,'HK1'!D336:AF405,26,0)+VLOOKUP(D336,'HK2'!D336:AF405,26,0))</f>
        <v>0</v>
      </c>
      <c r="AD336" s="22">
        <f>IF(D336="","",VLOOKUP(D336,'HK1'!D336:AF405,27,0)+VLOOKUP(D336,'HK2'!D336:AF405,27,0))</f>
        <v>0</v>
      </c>
      <c r="AE336" s="22">
        <f>IF(D336="","",VLOOKUP(D336,'HK1'!D336:AF405,28,0)+VLOOKUP(D336,'HK2'!D336:AF405,28,0))</f>
        <v>0</v>
      </c>
      <c r="AF336" s="15">
        <f>IF(D336="","",VLOOKUP(D336,'HK1'!D336:AF405,29,0)+VLOOKUP(D336,'HK2'!D336:AF405,29,0))</f>
        <v>0</v>
      </c>
      <c r="AG336" s="16">
        <f t="shared" si="5"/>
        <v>0</v>
      </c>
    </row>
    <row r="337" spans="1:33" hidden="1">
      <c r="A337" s="8">
        <v>334</v>
      </c>
      <c r="B337" s="9">
        <v>1002007</v>
      </c>
      <c r="C337" s="9" t="s">
        <v>355</v>
      </c>
      <c r="D337" s="9" t="s">
        <v>379</v>
      </c>
      <c r="E337" s="10">
        <f>IF(D337="","",VLOOKUP(D337,'HK1'!D337:AF406,2,0)+VLOOKUP(D337,'HK2'!D337:AF406,2,0))</f>
        <v>0</v>
      </c>
      <c r="F337" s="11">
        <f>IF(D337="","",VLOOKUP(D337,'HK1'!D337:AF406,3,0)+VLOOKUP(D337,'HK2'!D337:AF406,3,0))</f>
        <v>0</v>
      </c>
      <c r="G337" s="11">
        <f>IF(D337="","",VLOOKUP(D337,'HK1'!D337:AF406,4,0)+VLOOKUP(D337,'HK2'!D337:AF406,4,0))</f>
        <v>0</v>
      </c>
      <c r="H337" s="11">
        <f>IF(D337="","",VLOOKUP(D337,'HK1'!D337:AF406,5,0)+VLOOKUP(D337,'HK2'!D337:AF406,5,0))</f>
        <v>0</v>
      </c>
      <c r="I337" s="12">
        <f>IF(D337="","",VLOOKUP(D337,'HK1'!D337:AF406,6,0)+VLOOKUP(D337,'HK2'!D337:AF406,6,0))</f>
        <v>0</v>
      </c>
      <c r="J337" s="21">
        <f>IF(D337="","",VLOOKUP(D337,'HK1'!D337:AF406,7,0)+VLOOKUP(D337,'HK2'!D337:AF406,7,0))</f>
        <v>0</v>
      </c>
      <c r="K337" s="21">
        <f>IF(D337="","",VLOOKUP(D337,'HK1'!D337:AF406,8,0)+VLOOKUP(D337,'HK2'!D337:AF406,8,0))</f>
        <v>0</v>
      </c>
      <c r="L337" s="21">
        <f>IF(D337="","",VLOOKUP(D337,'HK1'!D337:AF406,9,0)+VLOOKUP(D337,'HK2'!D337:AF406,9,0))</f>
        <v>0</v>
      </c>
      <c r="M337" s="21">
        <f>IF(D337="","",VLOOKUP(D337,'HK1'!D337:AF406,10,0)+VLOOKUP(D337,'HK2'!D337:AF406,10,0))</f>
        <v>0</v>
      </c>
      <c r="N337" s="14">
        <f>IF(D337="","",VLOOKUP(D337,'HK1'!D337:AF406,11,0)+VLOOKUP(D337,'HK2'!D337:AF406,11,0))</f>
        <v>0</v>
      </c>
      <c r="O337" s="21">
        <f>IF(D337="","",VLOOKUP(D337,'HK1'!D337:AF406,12,0)+VLOOKUP(D337,'HK2'!D337:AF406,12,0))</f>
        <v>0</v>
      </c>
      <c r="P337" s="21">
        <f>IF(D337="","",VLOOKUP(D337,'HK1'!D337:AF406,13,0)+VLOOKUP(D337,'HK2'!D337:AF406,13,0))</f>
        <v>0</v>
      </c>
      <c r="Q337" s="14">
        <f>IF(D337="","",VLOOKUP(D337,'HK1'!D337:AF406,14,0)+VLOOKUP(D337,'HK2'!D337:AF406,14,0))</f>
        <v>0</v>
      </c>
      <c r="R337" s="21">
        <f>IF(D337="","",VLOOKUP(D337,'HK1'!D337:AF406,15,0)+VLOOKUP(D337,'HK2'!D337:AF406,15,0))</f>
        <v>0</v>
      </c>
      <c r="S337" s="21">
        <f>IF(D337="","",VLOOKUP(D337,'HK1'!D337:AF406,16,0)+VLOOKUP(D337,'HK2'!D337:AF406,16,0))</f>
        <v>0</v>
      </c>
      <c r="T337" s="14">
        <f>IF(D337="","",VLOOKUP(D337,'HK1'!D337:AF406,17,0)+VLOOKUP(D337,'HK2'!D337:AF406,17,0))</f>
        <v>0</v>
      </c>
      <c r="U337" s="21">
        <f>IF(D337="","",VLOOKUP(D337,'HK1'!D337:AF406,18,0)+VLOOKUP(D337,'HK2'!D337:AF406,18,0))</f>
        <v>0</v>
      </c>
      <c r="V337" s="21">
        <f>IF(D337="","",VLOOKUP(D337,'HK1'!D337:AF406,19,0)+VLOOKUP(D337,'HK2'!D337:AF406,19,0))</f>
        <v>0</v>
      </c>
      <c r="W337" s="22">
        <f>IF(D337="","",VLOOKUP(D337,'HK1'!D337:AF406,20,0)+VLOOKUP(D337,'HK2'!D337:AF406,20,0))</f>
        <v>0</v>
      </c>
      <c r="X337" s="21">
        <f>IF(D337="","",VLOOKUP(D337,'HK1'!D337:AF406,21,0)+VLOOKUP(D337,'HK2'!D337:AF406,21,0))</f>
        <v>0</v>
      </c>
      <c r="Y337" s="21">
        <f>IF(D337="","",VLOOKUP(D337,'HK1'!D337:AF406,22,0)+VLOOKUP(D337,'HK2'!D337:AF406,22,0))</f>
        <v>0</v>
      </c>
      <c r="Z337" s="22">
        <f>IF(D337="","",VLOOKUP(D337,'HK1'!D337:AF406,23,0)+VLOOKUP(D337,'HK2'!D337:AF406,23,0))</f>
        <v>0</v>
      </c>
      <c r="AA337" s="21">
        <f>IF(D337="","",VLOOKUP(D337,'HK1'!D337:AF406,24,0)+VLOOKUP(D337,'HK2'!D337:AF406,24,0))</f>
        <v>0</v>
      </c>
      <c r="AB337" s="21">
        <f>IF(D337="","",VLOOKUP(D337,'HK1'!D337:AF406,25,0)+VLOOKUP(D337,'HK2'!D337:AF406,25,0))</f>
        <v>0</v>
      </c>
      <c r="AC337" s="22">
        <f>IF(D337="","",VLOOKUP(D337,'HK1'!D337:AF406,26,0)+VLOOKUP(D337,'HK2'!D337:AF406,26,0))</f>
        <v>0</v>
      </c>
      <c r="AD337" s="22">
        <f>IF(D337="","",VLOOKUP(D337,'HK1'!D337:AF406,27,0)+VLOOKUP(D337,'HK2'!D337:AF406,27,0))</f>
        <v>0</v>
      </c>
      <c r="AE337" s="22">
        <f>IF(D337="","",VLOOKUP(D337,'HK1'!D337:AF406,28,0)+VLOOKUP(D337,'HK2'!D337:AF406,28,0))</f>
        <v>0</v>
      </c>
      <c r="AF337" s="15">
        <f>IF(D337="","",VLOOKUP(D337,'HK1'!D337:AF406,29,0)+VLOOKUP(D337,'HK2'!D337:AF406,29,0))</f>
        <v>0</v>
      </c>
      <c r="AG337" s="16">
        <f t="shared" si="5"/>
        <v>0</v>
      </c>
    </row>
    <row r="338" spans="1:33" hidden="1">
      <c r="A338" s="8">
        <v>335</v>
      </c>
      <c r="B338" s="9">
        <v>1002017</v>
      </c>
      <c r="C338" s="9" t="s">
        <v>355</v>
      </c>
      <c r="D338" s="9" t="s">
        <v>380</v>
      </c>
      <c r="E338" s="10">
        <f>IF(D338="","",VLOOKUP(D338,'HK1'!D338:AF407,2,0)+VLOOKUP(D338,'HK2'!D338:AF407,2,0))</f>
        <v>0</v>
      </c>
      <c r="F338" s="11">
        <f>IF(D338="","",VLOOKUP(D338,'HK1'!D338:AF407,3,0)+VLOOKUP(D338,'HK2'!D338:AF407,3,0))</f>
        <v>0</v>
      </c>
      <c r="G338" s="11">
        <f>IF(D338="","",VLOOKUP(D338,'HK1'!D338:AF407,4,0)+VLOOKUP(D338,'HK2'!D338:AF407,4,0))</f>
        <v>0</v>
      </c>
      <c r="H338" s="11">
        <f>IF(D338="","",VLOOKUP(D338,'HK1'!D338:AF407,5,0)+VLOOKUP(D338,'HK2'!D338:AF407,5,0))</f>
        <v>0</v>
      </c>
      <c r="I338" s="12">
        <f>IF(D338="","",VLOOKUP(D338,'HK1'!D338:AF407,6,0)+VLOOKUP(D338,'HK2'!D338:AF407,6,0))</f>
        <v>0</v>
      </c>
      <c r="J338" s="21">
        <f>IF(D338="","",VLOOKUP(D338,'HK1'!D338:AF407,7,0)+VLOOKUP(D338,'HK2'!D338:AF407,7,0))</f>
        <v>0</v>
      </c>
      <c r="K338" s="21">
        <f>IF(D338="","",VLOOKUP(D338,'HK1'!D338:AF407,8,0)+VLOOKUP(D338,'HK2'!D338:AF407,8,0))</f>
        <v>0</v>
      </c>
      <c r="L338" s="21">
        <f>IF(D338="","",VLOOKUP(D338,'HK1'!D338:AF407,9,0)+VLOOKUP(D338,'HK2'!D338:AF407,9,0))</f>
        <v>0</v>
      </c>
      <c r="M338" s="21">
        <f>IF(D338="","",VLOOKUP(D338,'HK1'!D338:AF407,10,0)+VLOOKUP(D338,'HK2'!D338:AF407,10,0))</f>
        <v>0</v>
      </c>
      <c r="N338" s="14">
        <f>IF(D338="","",VLOOKUP(D338,'HK1'!D338:AF407,11,0)+VLOOKUP(D338,'HK2'!D338:AF407,11,0))</f>
        <v>0</v>
      </c>
      <c r="O338" s="21">
        <f>IF(D338="","",VLOOKUP(D338,'HK1'!D338:AF407,12,0)+VLOOKUP(D338,'HK2'!D338:AF407,12,0))</f>
        <v>0</v>
      </c>
      <c r="P338" s="21">
        <f>IF(D338="","",VLOOKUP(D338,'HK1'!D338:AF407,13,0)+VLOOKUP(D338,'HK2'!D338:AF407,13,0))</f>
        <v>0</v>
      </c>
      <c r="Q338" s="14">
        <f>IF(D338="","",VLOOKUP(D338,'HK1'!D338:AF407,14,0)+VLOOKUP(D338,'HK2'!D338:AF407,14,0))</f>
        <v>0</v>
      </c>
      <c r="R338" s="21">
        <f>IF(D338="","",VLOOKUP(D338,'HK1'!D338:AF407,15,0)+VLOOKUP(D338,'HK2'!D338:AF407,15,0))</f>
        <v>0</v>
      </c>
      <c r="S338" s="21">
        <f>IF(D338="","",VLOOKUP(D338,'HK1'!D338:AF407,16,0)+VLOOKUP(D338,'HK2'!D338:AF407,16,0))</f>
        <v>0</v>
      </c>
      <c r="T338" s="14">
        <f>IF(D338="","",VLOOKUP(D338,'HK1'!D338:AF407,17,0)+VLOOKUP(D338,'HK2'!D338:AF407,17,0))</f>
        <v>0</v>
      </c>
      <c r="U338" s="21">
        <f>IF(D338="","",VLOOKUP(D338,'HK1'!D338:AF407,18,0)+VLOOKUP(D338,'HK2'!D338:AF407,18,0))</f>
        <v>0</v>
      </c>
      <c r="V338" s="21">
        <f>IF(D338="","",VLOOKUP(D338,'HK1'!D338:AF407,19,0)+VLOOKUP(D338,'HK2'!D338:AF407,19,0))</f>
        <v>0</v>
      </c>
      <c r="W338" s="22">
        <f>IF(D338="","",VLOOKUP(D338,'HK1'!D338:AF407,20,0)+VLOOKUP(D338,'HK2'!D338:AF407,20,0))</f>
        <v>0</v>
      </c>
      <c r="X338" s="21">
        <f>IF(D338="","",VLOOKUP(D338,'HK1'!D338:AF407,21,0)+VLOOKUP(D338,'HK2'!D338:AF407,21,0))</f>
        <v>0</v>
      </c>
      <c r="Y338" s="21">
        <f>IF(D338="","",VLOOKUP(D338,'HK1'!D338:AF407,22,0)+VLOOKUP(D338,'HK2'!D338:AF407,22,0))</f>
        <v>0</v>
      </c>
      <c r="Z338" s="22">
        <f>IF(D338="","",VLOOKUP(D338,'HK1'!D338:AF407,23,0)+VLOOKUP(D338,'HK2'!D338:AF407,23,0))</f>
        <v>0</v>
      </c>
      <c r="AA338" s="21">
        <f>IF(D338="","",VLOOKUP(D338,'HK1'!D338:AF407,24,0)+VLOOKUP(D338,'HK2'!D338:AF407,24,0))</f>
        <v>0</v>
      </c>
      <c r="AB338" s="21">
        <f>IF(D338="","",VLOOKUP(D338,'HK1'!D338:AF407,25,0)+VLOOKUP(D338,'HK2'!D338:AF407,25,0))</f>
        <v>0</v>
      </c>
      <c r="AC338" s="22">
        <f>IF(D338="","",VLOOKUP(D338,'HK1'!D338:AF407,26,0)+VLOOKUP(D338,'HK2'!D338:AF407,26,0))</f>
        <v>0</v>
      </c>
      <c r="AD338" s="22">
        <f>IF(D338="","",VLOOKUP(D338,'HK1'!D338:AF407,27,0)+VLOOKUP(D338,'HK2'!D338:AF407,27,0))</f>
        <v>0</v>
      </c>
      <c r="AE338" s="22">
        <f>IF(D338="","",VLOOKUP(D338,'HK1'!D338:AF407,28,0)+VLOOKUP(D338,'HK2'!D338:AF407,28,0))</f>
        <v>0</v>
      </c>
      <c r="AF338" s="15">
        <f>IF(D338="","",VLOOKUP(D338,'HK1'!D338:AF407,29,0)+VLOOKUP(D338,'HK2'!D338:AF407,29,0))</f>
        <v>0</v>
      </c>
      <c r="AG338" s="16">
        <f t="shared" si="5"/>
        <v>0</v>
      </c>
    </row>
    <row r="339" spans="1:33" hidden="1">
      <c r="A339" s="8">
        <v>336</v>
      </c>
      <c r="B339" s="9">
        <v>1004003</v>
      </c>
      <c r="C339" s="9" t="s">
        <v>381</v>
      </c>
      <c r="D339" s="9" t="s">
        <v>382</v>
      </c>
      <c r="E339" s="10">
        <f>IF(D339="","",VLOOKUP(D339,'HK1'!D339:AF408,2,0)+VLOOKUP(D339,'HK2'!D339:AF408,2,0))</f>
        <v>0</v>
      </c>
      <c r="F339" s="11">
        <f>IF(D339="","",VLOOKUP(D339,'HK1'!D339:AF408,3,0)+VLOOKUP(D339,'HK2'!D339:AF408,3,0))</f>
        <v>0</v>
      </c>
      <c r="G339" s="11">
        <f>IF(D339="","",VLOOKUP(D339,'HK1'!D339:AF408,4,0)+VLOOKUP(D339,'HK2'!D339:AF408,4,0))</f>
        <v>0</v>
      </c>
      <c r="H339" s="11">
        <f>IF(D339="","",VLOOKUP(D339,'HK1'!D339:AF408,5,0)+VLOOKUP(D339,'HK2'!D339:AF408,5,0))</f>
        <v>0</v>
      </c>
      <c r="I339" s="12">
        <f>IF(D339="","",VLOOKUP(D339,'HK1'!D339:AF408,6,0)+VLOOKUP(D339,'HK2'!D339:AF408,6,0))</f>
        <v>0</v>
      </c>
      <c r="J339" s="21">
        <f>IF(D339="","",VLOOKUP(D339,'HK1'!D339:AF408,7,0)+VLOOKUP(D339,'HK2'!D339:AF408,7,0))</f>
        <v>0</v>
      </c>
      <c r="K339" s="21">
        <f>IF(D339="","",VLOOKUP(D339,'HK1'!D339:AF408,8,0)+VLOOKUP(D339,'HK2'!D339:AF408,8,0))</f>
        <v>0</v>
      </c>
      <c r="L339" s="21">
        <f>IF(D339="","",VLOOKUP(D339,'HK1'!D339:AF408,9,0)+VLOOKUP(D339,'HK2'!D339:AF408,9,0))</f>
        <v>0</v>
      </c>
      <c r="M339" s="21">
        <f>IF(D339="","",VLOOKUP(D339,'HK1'!D339:AF408,10,0)+VLOOKUP(D339,'HK2'!D339:AF408,10,0))</f>
        <v>0</v>
      </c>
      <c r="N339" s="14">
        <f>IF(D339="","",VLOOKUP(D339,'HK1'!D339:AF408,11,0)+VLOOKUP(D339,'HK2'!D339:AF408,11,0))</f>
        <v>0</v>
      </c>
      <c r="O339" s="21">
        <f>IF(D339="","",VLOOKUP(D339,'HK1'!D339:AF408,12,0)+VLOOKUP(D339,'HK2'!D339:AF408,12,0))</f>
        <v>0</v>
      </c>
      <c r="P339" s="21">
        <f>IF(D339="","",VLOOKUP(D339,'HK1'!D339:AF408,13,0)+VLOOKUP(D339,'HK2'!D339:AF408,13,0))</f>
        <v>0</v>
      </c>
      <c r="Q339" s="14">
        <f>IF(D339="","",VLOOKUP(D339,'HK1'!D339:AF408,14,0)+VLOOKUP(D339,'HK2'!D339:AF408,14,0))</f>
        <v>0</v>
      </c>
      <c r="R339" s="21">
        <f>IF(D339="","",VLOOKUP(D339,'HK1'!D339:AF408,15,0)+VLOOKUP(D339,'HK2'!D339:AF408,15,0))</f>
        <v>0</v>
      </c>
      <c r="S339" s="21">
        <f>IF(D339="","",VLOOKUP(D339,'HK1'!D339:AF408,16,0)+VLOOKUP(D339,'HK2'!D339:AF408,16,0))</f>
        <v>0</v>
      </c>
      <c r="T339" s="14">
        <f>IF(D339="","",VLOOKUP(D339,'HK1'!D339:AF408,17,0)+VLOOKUP(D339,'HK2'!D339:AF408,17,0))</f>
        <v>0</v>
      </c>
      <c r="U339" s="21">
        <f>IF(D339="","",VLOOKUP(D339,'HK1'!D339:AF408,18,0)+VLOOKUP(D339,'HK2'!D339:AF408,18,0))</f>
        <v>0</v>
      </c>
      <c r="V339" s="21">
        <f>IF(D339="","",VLOOKUP(D339,'HK1'!D339:AF408,19,0)+VLOOKUP(D339,'HK2'!D339:AF408,19,0))</f>
        <v>0</v>
      </c>
      <c r="W339" s="22">
        <f>IF(D339="","",VLOOKUP(D339,'HK1'!D339:AF408,20,0)+VLOOKUP(D339,'HK2'!D339:AF408,20,0))</f>
        <v>0</v>
      </c>
      <c r="X339" s="21">
        <f>IF(D339="","",VLOOKUP(D339,'HK1'!D339:AF408,21,0)+VLOOKUP(D339,'HK2'!D339:AF408,21,0))</f>
        <v>0</v>
      </c>
      <c r="Y339" s="21">
        <f>IF(D339="","",VLOOKUP(D339,'HK1'!D339:AF408,22,0)+VLOOKUP(D339,'HK2'!D339:AF408,22,0))</f>
        <v>0</v>
      </c>
      <c r="Z339" s="22">
        <f>IF(D339="","",VLOOKUP(D339,'HK1'!D339:AF408,23,0)+VLOOKUP(D339,'HK2'!D339:AF408,23,0))</f>
        <v>0</v>
      </c>
      <c r="AA339" s="21">
        <f>IF(D339="","",VLOOKUP(D339,'HK1'!D339:AF408,24,0)+VLOOKUP(D339,'HK2'!D339:AF408,24,0))</f>
        <v>0</v>
      </c>
      <c r="AB339" s="21">
        <f>IF(D339="","",VLOOKUP(D339,'HK1'!D339:AF408,25,0)+VLOOKUP(D339,'HK2'!D339:AF408,25,0))</f>
        <v>0</v>
      </c>
      <c r="AC339" s="22">
        <f>IF(D339="","",VLOOKUP(D339,'HK1'!D339:AF408,26,0)+VLOOKUP(D339,'HK2'!D339:AF408,26,0))</f>
        <v>0</v>
      </c>
      <c r="AD339" s="22">
        <f>IF(D339="","",VLOOKUP(D339,'HK1'!D339:AF408,27,0)+VLOOKUP(D339,'HK2'!D339:AF408,27,0))</f>
        <v>0</v>
      </c>
      <c r="AE339" s="22">
        <f>IF(D339="","",VLOOKUP(D339,'HK1'!D339:AF408,28,0)+VLOOKUP(D339,'HK2'!D339:AF408,28,0))</f>
        <v>0</v>
      </c>
      <c r="AF339" s="15">
        <f>IF(D339="","",VLOOKUP(D339,'HK1'!D339:AF408,29,0)+VLOOKUP(D339,'HK2'!D339:AF408,29,0))</f>
        <v>0</v>
      </c>
      <c r="AG339" s="16">
        <f t="shared" si="5"/>
        <v>0</v>
      </c>
    </row>
    <row r="340" spans="1:33" hidden="1">
      <c r="A340" s="8">
        <v>337</v>
      </c>
      <c r="B340" s="9">
        <v>1017010</v>
      </c>
      <c r="C340" s="9" t="s">
        <v>381</v>
      </c>
      <c r="D340" s="9" t="s">
        <v>383</v>
      </c>
      <c r="E340" s="10">
        <f>IF(D340="","",VLOOKUP(D340,'HK1'!D340:AF409,2,0)+VLOOKUP(D340,'HK2'!D340:AF409,2,0))</f>
        <v>0</v>
      </c>
      <c r="F340" s="11">
        <f>IF(D340="","",VLOOKUP(D340,'HK1'!D340:AF409,3,0)+VLOOKUP(D340,'HK2'!D340:AF409,3,0))</f>
        <v>0</v>
      </c>
      <c r="G340" s="11">
        <f>IF(D340="","",VLOOKUP(D340,'HK1'!D340:AF409,4,0)+VLOOKUP(D340,'HK2'!D340:AF409,4,0))</f>
        <v>0</v>
      </c>
      <c r="H340" s="11">
        <f>IF(D340="","",VLOOKUP(D340,'HK1'!D340:AF409,5,0)+VLOOKUP(D340,'HK2'!D340:AF409,5,0))</f>
        <v>0</v>
      </c>
      <c r="I340" s="12">
        <f>IF(D340="","",VLOOKUP(D340,'HK1'!D340:AF409,6,0)+VLOOKUP(D340,'HK2'!D340:AF409,6,0))</f>
        <v>0</v>
      </c>
      <c r="J340" s="21">
        <f>IF(D340="","",VLOOKUP(D340,'HK1'!D340:AF409,7,0)+VLOOKUP(D340,'HK2'!D340:AF409,7,0))</f>
        <v>0</v>
      </c>
      <c r="K340" s="21">
        <f>IF(D340="","",VLOOKUP(D340,'HK1'!D340:AF409,8,0)+VLOOKUP(D340,'HK2'!D340:AF409,8,0))</f>
        <v>0</v>
      </c>
      <c r="L340" s="21">
        <f>IF(D340="","",VLOOKUP(D340,'HK1'!D340:AF409,9,0)+VLOOKUP(D340,'HK2'!D340:AF409,9,0))</f>
        <v>0</v>
      </c>
      <c r="M340" s="21">
        <f>IF(D340="","",VLOOKUP(D340,'HK1'!D340:AF409,10,0)+VLOOKUP(D340,'HK2'!D340:AF409,10,0))</f>
        <v>0</v>
      </c>
      <c r="N340" s="14">
        <f>IF(D340="","",VLOOKUP(D340,'HK1'!D340:AF409,11,0)+VLOOKUP(D340,'HK2'!D340:AF409,11,0))</f>
        <v>0</v>
      </c>
      <c r="O340" s="21">
        <f>IF(D340="","",VLOOKUP(D340,'HK1'!D340:AF409,12,0)+VLOOKUP(D340,'HK2'!D340:AF409,12,0))</f>
        <v>0</v>
      </c>
      <c r="P340" s="21">
        <f>IF(D340="","",VLOOKUP(D340,'HK1'!D340:AF409,13,0)+VLOOKUP(D340,'HK2'!D340:AF409,13,0))</f>
        <v>0</v>
      </c>
      <c r="Q340" s="14">
        <f>IF(D340="","",VLOOKUP(D340,'HK1'!D340:AF409,14,0)+VLOOKUP(D340,'HK2'!D340:AF409,14,0))</f>
        <v>0</v>
      </c>
      <c r="R340" s="21">
        <f>IF(D340="","",VLOOKUP(D340,'HK1'!D340:AF409,15,0)+VLOOKUP(D340,'HK2'!D340:AF409,15,0))</f>
        <v>0</v>
      </c>
      <c r="S340" s="21">
        <f>IF(D340="","",VLOOKUP(D340,'HK1'!D340:AF409,16,0)+VLOOKUP(D340,'HK2'!D340:AF409,16,0))</f>
        <v>0</v>
      </c>
      <c r="T340" s="14">
        <f>IF(D340="","",VLOOKUP(D340,'HK1'!D340:AF409,17,0)+VLOOKUP(D340,'HK2'!D340:AF409,17,0))</f>
        <v>0</v>
      </c>
      <c r="U340" s="21">
        <f>IF(D340="","",VLOOKUP(D340,'HK1'!D340:AF409,18,0)+VLOOKUP(D340,'HK2'!D340:AF409,18,0))</f>
        <v>0</v>
      </c>
      <c r="V340" s="21">
        <f>IF(D340="","",VLOOKUP(D340,'HK1'!D340:AF409,19,0)+VLOOKUP(D340,'HK2'!D340:AF409,19,0))</f>
        <v>0</v>
      </c>
      <c r="W340" s="22">
        <f>IF(D340="","",VLOOKUP(D340,'HK1'!D340:AF409,20,0)+VLOOKUP(D340,'HK2'!D340:AF409,20,0))</f>
        <v>0</v>
      </c>
      <c r="X340" s="21">
        <f>IF(D340="","",VLOOKUP(D340,'HK1'!D340:AF409,21,0)+VLOOKUP(D340,'HK2'!D340:AF409,21,0))</f>
        <v>0</v>
      </c>
      <c r="Y340" s="21">
        <f>IF(D340="","",VLOOKUP(D340,'HK1'!D340:AF409,22,0)+VLOOKUP(D340,'HK2'!D340:AF409,22,0))</f>
        <v>0</v>
      </c>
      <c r="Z340" s="22">
        <f>IF(D340="","",VLOOKUP(D340,'HK1'!D340:AF409,23,0)+VLOOKUP(D340,'HK2'!D340:AF409,23,0))</f>
        <v>0</v>
      </c>
      <c r="AA340" s="21">
        <f>IF(D340="","",VLOOKUP(D340,'HK1'!D340:AF409,24,0)+VLOOKUP(D340,'HK2'!D340:AF409,24,0))</f>
        <v>0</v>
      </c>
      <c r="AB340" s="21">
        <f>IF(D340="","",VLOOKUP(D340,'HK1'!D340:AF409,25,0)+VLOOKUP(D340,'HK2'!D340:AF409,25,0))</f>
        <v>0</v>
      </c>
      <c r="AC340" s="22">
        <f>IF(D340="","",VLOOKUP(D340,'HK1'!D340:AF409,26,0)+VLOOKUP(D340,'HK2'!D340:AF409,26,0))</f>
        <v>0</v>
      </c>
      <c r="AD340" s="22">
        <f>IF(D340="","",VLOOKUP(D340,'HK1'!D340:AF409,27,0)+VLOOKUP(D340,'HK2'!D340:AF409,27,0))</f>
        <v>0</v>
      </c>
      <c r="AE340" s="22">
        <f>IF(D340="","",VLOOKUP(D340,'HK1'!D340:AF409,28,0)+VLOOKUP(D340,'HK2'!D340:AF409,28,0))</f>
        <v>0</v>
      </c>
      <c r="AF340" s="15">
        <f>IF(D340="","",VLOOKUP(D340,'HK1'!D340:AF409,29,0)+VLOOKUP(D340,'HK2'!D340:AF409,29,0))</f>
        <v>0</v>
      </c>
      <c r="AG340" s="16">
        <f t="shared" si="5"/>
        <v>0</v>
      </c>
    </row>
    <row r="341" spans="1:33">
      <c r="A341" s="8">
        <v>338</v>
      </c>
      <c r="B341" s="9">
        <v>1004002</v>
      </c>
      <c r="C341" s="9" t="s">
        <v>381</v>
      </c>
      <c r="D341" s="9" t="s">
        <v>384</v>
      </c>
      <c r="E341" s="10">
        <f>IF(D341="","",VLOOKUP(D341,'HK1'!D341:AF410,2,0)+VLOOKUP(D341,'HK2'!D341:AF410,2,0))</f>
        <v>0</v>
      </c>
      <c r="F341" s="11">
        <f>IF(D341="","",VLOOKUP(D341,'HK1'!D341:AF410,3,0)+VLOOKUP(D341,'HK2'!D341:AF410,3,0))</f>
        <v>0</v>
      </c>
      <c r="G341" s="11">
        <f>IF(D341="","",VLOOKUP(D341,'HK1'!D341:AF410,4,0)+VLOOKUP(D341,'HK2'!D341:AF410,4,0))</f>
        <v>0</v>
      </c>
      <c r="H341" s="11">
        <f>IF(D341="","",VLOOKUP(D341,'HK1'!D341:AF410,5,0)+VLOOKUP(D341,'HK2'!D341:AF410,5,0))</f>
        <v>0</v>
      </c>
      <c r="I341" s="12">
        <f>IF(D341="","",VLOOKUP(D341,'HK1'!D341:AF410,6,0)+VLOOKUP(D341,'HK2'!D341:AF410,6,0))</f>
        <v>0</v>
      </c>
      <c r="J341" s="21">
        <f>IF(D341="","",VLOOKUP(D341,'HK1'!D341:AF410,7,0)+VLOOKUP(D341,'HK2'!D341:AF410,7,0))</f>
        <v>0</v>
      </c>
      <c r="K341" s="21">
        <f>IF(D341="","",VLOOKUP(D341,'HK1'!D341:AF410,8,0)+VLOOKUP(D341,'HK2'!D341:AF410,8,0))</f>
        <v>0</v>
      </c>
      <c r="L341" s="21">
        <f>IF(D341="","",VLOOKUP(D341,'HK1'!D341:AF410,9,0)+VLOOKUP(D341,'HK2'!D341:AF410,9,0))</f>
        <v>0</v>
      </c>
      <c r="M341" s="21">
        <f>IF(D341="","",VLOOKUP(D341,'HK1'!D341:AF410,10,0)+VLOOKUP(D341,'HK2'!D341:AF410,10,0))</f>
        <v>0</v>
      </c>
      <c r="N341" s="14">
        <f>IF(D341="","",VLOOKUP(D341,'HK1'!D341:AF410,11,0)+VLOOKUP(D341,'HK2'!D341:AF410,11,0))</f>
        <v>0</v>
      </c>
      <c r="O341" s="21">
        <f>IF(D341="","",VLOOKUP(D341,'HK1'!D341:AF410,12,0)+VLOOKUP(D341,'HK2'!D341:AF410,12,0))</f>
        <v>0</v>
      </c>
      <c r="P341" s="21">
        <f>IF(D341="","",VLOOKUP(D341,'HK1'!D341:AF410,13,0)+VLOOKUP(D341,'HK2'!D341:AF410,13,0))</f>
        <v>0</v>
      </c>
      <c r="Q341" s="14">
        <f>IF(D341="","",VLOOKUP(D341,'HK1'!D341:AF410,14,0)+VLOOKUP(D341,'HK2'!D341:AF410,14,0))</f>
        <v>0</v>
      </c>
      <c r="R341" s="21">
        <f>IF(D341="","",VLOOKUP(D341,'HK1'!D341:AF410,15,0)+VLOOKUP(D341,'HK2'!D341:AF410,15,0))</f>
        <v>73</v>
      </c>
      <c r="S341" s="21">
        <f>IF(D341="","",VLOOKUP(D341,'HK1'!D341:AF410,16,0)+VLOOKUP(D341,'HK2'!D341:AF410,16,0))</f>
        <v>0</v>
      </c>
      <c r="T341" s="14">
        <f>IF(D341="","",VLOOKUP(D341,'HK1'!D341:AF410,17,0)+VLOOKUP(D341,'HK2'!D341:AF410,17,0))</f>
        <v>3.65</v>
      </c>
      <c r="U341" s="21">
        <f>IF(D341="","",VLOOKUP(D341,'HK1'!D341:AF410,18,0)+VLOOKUP(D341,'HK2'!D341:AF410,18,0))</f>
        <v>0</v>
      </c>
      <c r="V341" s="21">
        <f>IF(D341="","",VLOOKUP(D341,'HK1'!D341:AF410,19,0)+VLOOKUP(D341,'HK2'!D341:AF410,19,0))</f>
        <v>0</v>
      </c>
      <c r="W341" s="22">
        <f>IF(D341="","",VLOOKUP(D341,'HK1'!D341:AF410,20,0)+VLOOKUP(D341,'HK2'!D341:AF410,20,0))</f>
        <v>0</v>
      </c>
      <c r="X341" s="21">
        <f>IF(D341="","",VLOOKUP(D341,'HK1'!D341:AF410,21,0)+VLOOKUP(D341,'HK2'!D341:AF410,21,0))</f>
        <v>0</v>
      </c>
      <c r="Y341" s="21">
        <f>IF(D341="","",VLOOKUP(D341,'HK1'!D341:AF410,22,0)+VLOOKUP(D341,'HK2'!D341:AF410,22,0))</f>
        <v>0</v>
      </c>
      <c r="Z341" s="22">
        <f>IF(D341="","",VLOOKUP(D341,'HK1'!D341:AF410,23,0)+VLOOKUP(D341,'HK2'!D341:AF410,23,0))</f>
        <v>0</v>
      </c>
      <c r="AA341" s="21">
        <f>IF(D341="","",VLOOKUP(D341,'HK1'!D341:AF410,24,0)+VLOOKUP(D341,'HK2'!D341:AF410,24,0))</f>
        <v>0</v>
      </c>
      <c r="AB341" s="21">
        <f>IF(D341="","",VLOOKUP(D341,'HK1'!D341:AF410,25,0)+VLOOKUP(D341,'HK2'!D341:AF410,25,0))</f>
        <v>0</v>
      </c>
      <c r="AC341" s="22">
        <f>IF(D341="","",VLOOKUP(D341,'HK1'!D341:AF410,26,0)+VLOOKUP(D341,'HK2'!D341:AF410,26,0))</f>
        <v>0</v>
      </c>
      <c r="AD341" s="22">
        <f>IF(D341="","",VLOOKUP(D341,'HK1'!D341:AF410,27,0)+VLOOKUP(D341,'HK2'!D341:AF410,27,0))</f>
        <v>0</v>
      </c>
      <c r="AE341" s="22">
        <f>IF(D341="","",VLOOKUP(D341,'HK1'!D341:AF410,28,0)+VLOOKUP(D341,'HK2'!D341:AF410,28,0))</f>
        <v>0</v>
      </c>
      <c r="AF341" s="15">
        <f>IF(D341="","",VLOOKUP(D341,'HK1'!D341:AF410,29,0)+VLOOKUP(D341,'HK2'!D341:AF410,29,0))</f>
        <v>3.7</v>
      </c>
      <c r="AG341" s="16">
        <f t="shared" si="5"/>
        <v>12.3</v>
      </c>
    </row>
    <row r="342" spans="1:33" hidden="1">
      <c r="A342" s="8">
        <v>339</v>
      </c>
      <c r="B342" s="9">
        <v>1009003</v>
      </c>
      <c r="C342" s="9" t="s">
        <v>381</v>
      </c>
      <c r="D342" s="9" t="s">
        <v>385</v>
      </c>
      <c r="E342" s="10">
        <f>IF(D342="","",VLOOKUP(D342,'HK1'!D342:AF411,2,0)+VLOOKUP(D342,'HK2'!D342:AF411,2,0))</f>
        <v>0</v>
      </c>
      <c r="F342" s="11">
        <f>IF(D342="","",VLOOKUP(D342,'HK1'!D342:AF411,3,0)+VLOOKUP(D342,'HK2'!D342:AF411,3,0))</f>
        <v>0</v>
      </c>
      <c r="G342" s="11">
        <f>IF(D342="","",VLOOKUP(D342,'HK1'!D342:AF411,4,0)+VLOOKUP(D342,'HK2'!D342:AF411,4,0))</f>
        <v>0</v>
      </c>
      <c r="H342" s="11">
        <f>IF(D342="","",VLOOKUP(D342,'HK1'!D342:AF411,5,0)+VLOOKUP(D342,'HK2'!D342:AF411,5,0))</f>
        <v>0</v>
      </c>
      <c r="I342" s="12">
        <f>IF(D342="","",VLOOKUP(D342,'HK1'!D342:AF411,6,0)+VLOOKUP(D342,'HK2'!D342:AF411,6,0))</f>
        <v>0</v>
      </c>
      <c r="J342" s="21">
        <f>IF(D342="","",VLOOKUP(D342,'HK1'!D342:AF411,7,0)+VLOOKUP(D342,'HK2'!D342:AF411,7,0))</f>
        <v>0</v>
      </c>
      <c r="K342" s="21">
        <f>IF(D342="","",VLOOKUP(D342,'HK1'!D342:AF411,8,0)+VLOOKUP(D342,'HK2'!D342:AF411,8,0))</f>
        <v>0</v>
      </c>
      <c r="L342" s="21">
        <f>IF(D342="","",VLOOKUP(D342,'HK1'!D342:AF411,9,0)+VLOOKUP(D342,'HK2'!D342:AF411,9,0))</f>
        <v>0</v>
      </c>
      <c r="M342" s="21">
        <f>IF(D342="","",VLOOKUP(D342,'HK1'!D342:AF411,10,0)+VLOOKUP(D342,'HK2'!D342:AF411,10,0))</f>
        <v>0</v>
      </c>
      <c r="N342" s="14">
        <f>IF(D342="","",VLOOKUP(D342,'HK1'!D342:AF411,11,0)+VLOOKUP(D342,'HK2'!D342:AF411,11,0))</f>
        <v>0</v>
      </c>
      <c r="O342" s="21">
        <f>IF(D342="","",VLOOKUP(D342,'HK1'!D342:AF411,12,0)+VLOOKUP(D342,'HK2'!D342:AF411,12,0))</f>
        <v>0</v>
      </c>
      <c r="P342" s="21">
        <f>IF(D342="","",VLOOKUP(D342,'HK1'!D342:AF411,13,0)+VLOOKUP(D342,'HK2'!D342:AF411,13,0))</f>
        <v>0</v>
      </c>
      <c r="Q342" s="14">
        <f>IF(D342="","",VLOOKUP(D342,'HK1'!D342:AF411,14,0)+VLOOKUP(D342,'HK2'!D342:AF411,14,0))</f>
        <v>0</v>
      </c>
      <c r="R342" s="21">
        <f>IF(D342="","",VLOOKUP(D342,'HK1'!D342:AF411,15,0)+VLOOKUP(D342,'HK2'!D342:AF411,15,0))</f>
        <v>0</v>
      </c>
      <c r="S342" s="21">
        <f>IF(D342="","",VLOOKUP(D342,'HK1'!D342:AF411,16,0)+VLOOKUP(D342,'HK2'!D342:AF411,16,0))</f>
        <v>0</v>
      </c>
      <c r="T342" s="14">
        <f>IF(D342="","",VLOOKUP(D342,'HK1'!D342:AF411,17,0)+VLOOKUP(D342,'HK2'!D342:AF411,17,0))</f>
        <v>0</v>
      </c>
      <c r="U342" s="21">
        <f>IF(D342="","",VLOOKUP(D342,'HK1'!D342:AF411,18,0)+VLOOKUP(D342,'HK2'!D342:AF411,18,0))</f>
        <v>0</v>
      </c>
      <c r="V342" s="21">
        <f>IF(D342="","",VLOOKUP(D342,'HK1'!D342:AF411,19,0)+VLOOKUP(D342,'HK2'!D342:AF411,19,0))</f>
        <v>0</v>
      </c>
      <c r="W342" s="22">
        <f>IF(D342="","",VLOOKUP(D342,'HK1'!D342:AF411,20,0)+VLOOKUP(D342,'HK2'!D342:AF411,20,0))</f>
        <v>0</v>
      </c>
      <c r="X342" s="21">
        <f>IF(D342="","",VLOOKUP(D342,'HK1'!D342:AF411,21,0)+VLOOKUP(D342,'HK2'!D342:AF411,21,0))</f>
        <v>0</v>
      </c>
      <c r="Y342" s="21">
        <f>IF(D342="","",VLOOKUP(D342,'HK1'!D342:AF411,22,0)+VLOOKUP(D342,'HK2'!D342:AF411,22,0))</f>
        <v>0</v>
      </c>
      <c r="Z342" s="22">
        <f>IF(D342="","",VLOOKUP(D342,'HK1'!D342:AF411,23,0)+VLOOKUP(D342,'HK2'!D342:AF411,23,0))</f>
        <v>0</v>
      </c>
      <c r="AA342" s="21">
        <f>IF(D342="","",VLOOKUP(D342,'HK1'!D342:AF411,24,0)+VLOOKUP(D342,'HK2'!D342:AF411,24,0))</f>
        <v>0</v>
      </c>
      <c r="AB342" s="21">
        <f>IF(D342="","",VLOOKUP(D342,'HK1'!D342:AF411,25,0)+VLOOKUP(D342,'HK2'!D342:AF411,25,0))</f>
        <v>0</v>
      </c>
      <c r="AC342" s="22">
        <f>IF(D342="","",VLOOKUP(D342,'HK1'!D342:AF411,26,0)+VLOOKUP(D342,'HK2'!D342:AF411,26,0))</f>
        <v>0</v>
      </c>
      <c r="AD342" s="22">
        <f>IF(D342="","",VLOOKUP(D342,'HK1'!D342:AF411,27,0)+VLOOKUP(D342,'HK2'!D342:AF411,27,0))</f>
        <v>0</v>
      </c>
      <c r="AE342" s="22">
        <f>IF(D342="","",VLOOKUP(D342,'HK1'!D342:AF411,28,0)+VLOOKUP(D342,'HK2'!D342:AF411,28,0))</f>
        <v>0</v>
      </c>
      <c r="AF342" s="15">
        <f>IF(D342="","",VLOOKUP(D342,'HK1'!D342:AF411,29,0)+VLOOKUP(D342,'HK2'!D342:AF411,29,0))</f>
        <v>0</v>
      </c>
      <c r="AG342" s="16">
        <f t="shared" si="5"/>
        <v>0</v>
      </c>
    </row>
    <row r="343" spans="1:33" hidden="1">
      <c r="A343" s="8">
        <v>340</v>
      </c>
      <c r="B343" s="9">
        <v>1004001</v>
      </c>
      <c r="C343" s="9" t="s">
        <v>381</v>
      </c>
      <c r="D343" s="9" t="s">
        <v>386</v>
      </c>
      <c r="E343" s="10">
        <f>IF(D343="","",VLOOKUP(D343,'HK1'!D343:AF412,2,0)+VLOOKUP(D343,'HK2'!D343:AF412,2,0))</f>
        <v>0</v>
      </c>
      <c r="F343" s="11">
        <f>IF(D343="","",VLOOKUP(D343,'HK1'!D343:AF412,3,0)+VLOOKUP(D343,'HK2'!D343:AF412,3,0))</f>
        <v>0</v>
      </c>
      <c r="G343" s="11">
        <f>IF(D343="","",VLOOKUP(D343,'HK1'!D343:AF412,4,0)+VLOOKUP(D343,'HK2'!D343:AF412,4,0))</f>
        <v>0</v>
      </c>
      <c r="H343" s="11">
        <f>IF(D343="","",VLOOKUP(D343,'HK1'!D343:AF412,5,0)+VLOOKUP(D343,'HK2'!D343:AF412,5,0))</f>
        <v>0</v>
      </c>
      <c r="I343" s="12">
        <f>IF(D343="","",VLOOKUP(D343,'HK1'!D343:AF412,6,0)+VLOOKUP(D343,'HK2'!D343:AF412,6,0))</f>
        <v>0</v>
      </c>
      <c r="J343" s="21">
        <f>IF(D343="","",VLOOKUP(D343,'HK1'!D343:AF412,7,0)+VLOOKUP(D343,'HK2'!D343:AF412,7,0))</f>
        <v>0</v>
      </c>
      <c r="K343" s="21">
        <f>IF(D343="","",VLOOKUP(D343,'HK1'!D343:AF412,8,0)+VLOOKUP(D343,'HK2'!D343:AF412,8,0))</f>
        <v>0</v>
      </c>
      <c r="L343" s="21">
        <f>IF(D343="","",VLOOKUP(D343,'HK1'!D343:AF412,9,0)+VLOOKUP(D343,'HK2'!D343:AF412,9,0))</f>
        <v>0</v>
      </c>
      <c r="M343" s="21">
        <f>IF(D343="","",VLOOKUP(D343,'HK1'!D343:AF412,10,0)+VLOOKUP(D343,'HK2'!D343:AF412,10,0))</f>
        <v>0</v>
      </c>
      <c r="N343" s="14">
        <f>IF(D343="","",VLOOKUP(D343,'HK1'!D343:AF412,11,0)+VLOOKUP(D343,'HK2'!D343:AF412,11,0))</f>
        <v>0</v>
      </c>
      <c r="O343" s="21">
        <f>IF(D343="","",VLOOKUP(D343,'HK1'!D343:AF412,12,0)+VLOOKUP(D343,'HK2'!D343:AF412,12,0))</f>
        <v>0</v>
      </c>
      <c r="P343" s="21">
        <f>IF(D343="","",VLOOKUP(D343,'HK1'!D343:AF412,13,0)+VLOOKUP(D343,'HK2'!D343:AF412,13,0))</f>
        <v>0</v>
      </c>
      <c r="Q343" s="14">
        <f>IF(D343="","",VLOOKUP(D343,'HK1'!D343:AF412,14,0)+VLOOKUP(D343,'HK2'!D343:AF412,14,0))</f>
        <v>0</v>
      </c>
      <c r="R343" s="21">
        <f>IF(D343="","",VLOOKUP(D343,'HK1'!D343:AF412,15,0)+VLOOKUP(D343,'HK2'!D343:AF412,15,0))</f>
        <v>0</v>
      </c>
      <c r="S343" s="21">
        <f>IF(D343="","",VLOOKUP(D343,'HK1'!D343:AF412,16,0)+VLOOKUP(D343,'HK2'!D343:AF412,16,0))</f>
        <v>0</v>
      </c>
      <c r="T343" s="14">
        <f>IF(D343="","",VLOOKUP(D343,'HK1'!D343:AF412,17,0)+VLOOKUP(D343,'HK2'!D343:AF412,17,0))</f>
        <v>0</v>
      </c>
      <c r="U343" s="21">
        <f>IF(D343="","",VLOOKUP(D343,'HK1'!D343:AF412,18,0)+VLOOKUP(D343,'HK2'!D343:AF412,18,0))</f>
        <v>0</v>
      </c>
      <c r="V343" s="21">
        <f>IF(D343="","",VLOOKUP(D343,'HK1'!D343:AF412,19,0)+VLOOKUP(D343,'HK2'!D343:AF412,19,0))</f>
        <v>0</v>
      </c>
      <c r="W343" s="22">
        <f>IF(D343="","",VLOOKUP(D343,'HK1'!D343:AF412,20,0)+VLOOKUP(D343,'HK2'!D343:AF412,20,0))</f>
        <v>0</v>
      </c>
      <c r="X343" s="21">
        <f>IF(D343="","",VLOOKUP(D343,'HK1'!D343:AF412,21,0)+VLOOKUP(D343,'HK2'!D343:AF412,21,0))</f>
        <v>0</v>
      </c>
      <c r="Y343" s="21">
        <f>IF(D343="","",VLOOKUP(D343,'HK1'!D343:AF412,22,0)+VLOOKUP(D343,'HK2'!D343:AF412,22,0))</f>
        <v>0</v>
      </c>
      <c r="Z343" s="22">
        <f>IF(D343="","",VLOOKUP(D343,'HK1'!D343:AF412,23,0)+VLOOKUP(D343,'HK2'!D343:AF412,23,0))</f>
        <v>0</v>
      </c>
      <c r="AA343" s="21">
        <f>IF(D343="","",VLOOKUP(D343,'HK1'!D343:AF412,24,0)+VLOOKUP(D343,'HK2'!D343:AF412,24,0))</f>
        <v>0</v>
      </c>
      <c r="AB343" s="21">
        <f>IF(D343="","",VLOOKUP(D343,'HK1'!D343:AF412,25,0)+VLOOKUP(D343,'HK2'!D343:AF412,25,0))</f>
        <v>0</v>
      </c>
      <c r="AC343" s="22">
        <f>IF(D343="","",VLOOKUP(D343,'HK1'!D343:AF412,26,0)+VLOOKUP(D343,'HK2'!D343:AF412,26,0))</f>
        <v>0</v>
      </c>
      <c r="AD343" s="22">
        <f>IF(D343="","",VLOOKUP(D343,'HK1'!D343:AF412,27,0)+VLOOKUP(D343,'HK2'!D343:AF412,27,0))</f>
        <v>0</v>
      </c>
      <c r="AE343" s="22">
        <f>IF(D343="","",VLOOKUP(D343,'HK1'!D343:AF412,28,0)+VLOOKUP(D343,'HK2'!D343:AF412,28,0))</f>
        <v>0</v>
      </c>
      <c r="AF343" s="15">
        <f>IF(D343="","",VLOOKUP(D343,'HK1'!D343:AF412,29,0)+VLOOKUP(D343,'HK2'!D343:AF412,29,0))</f>
        <v>0</v>
      </c>
      <c r="AG343" s="16">
        <f t="shared" si="5"/>
        <v>0</v>
      </c>
    </row>
    <row r="344" spans="1:33" hidden="1">
      <c r="A344" s="8">
        <v>341</v>
      </c>
      <c r="B344" s="9">
        <v>1004009</v>
      </c>
      <c r="C344" s="9" t="s">
        <v>381</v>
      </c>
      <c r="D344" s="9" t="s">
        <v>387</v>
      </c>
      <c r="E344" s="10">
        <f>IF(D344="","",VLOOKUP(D344,'HK1'!D344:AF413,2,0)+VLOOKUP(D344,'HK2'!D344:AF413,2,0))</f>
        <v>0</v>
      </c>
      <c r="F344" s="11">
        <f>IF(D344="","",VLOOKUP(D344,'HK1'!D344:AF413,3,0)+VLOOKUP(D344,'HK2'!D344:AF413,3,0))</f>
        <v>0</v>
      </c>
      <c r="G344" s="11">
        <f>IF(D344="","",VLOOKUP(D344,'HK1'!D344:AF413,4,0)+VLOOKUP(D344,'HK2'!D344:AF413,4,0))</f>
        <v>0</v>
      </c>
      <c r="H344" s="11">
        <f>IF(D344="","",VLOOKUP(D344,'HK1'!D344:AF413,5,0)+VLOOKUP(D344,'HK2'!D344:AF413,5,0))</f>
        <v>0</v>
      </c>
      <c r="I344" s="12">
        <f>IF(D344="","",VLOOKUP(D344,'HK1'!D344:AF413,6,0)+VLOOKUP(D344,'HK2'!D344:AF413,6,0))</f>
        <v>0</v>
      </c>
      <c r="J344" s="21">
        <f>IF(D344="","",VLOOKUP(D344,'HK1'!D344:AF413,7,0)+VLOOKUP(D344,'HK2'!D344:AF413,7,0))</f>
        <v>0</v>
      </c>
      <c r="K344" s="21">
        <f>IF(D344="","",VLOOKUP(D344,'HK1'!D344:AF413,8,0)+VLOOKUP(D344,'HK2'!D344:AF413,8,0))</f>
        <v>0</v>
      </c>
      <c r="L344" s="21">
        <f>IF(D344="","",VLOOKUP(D344,'HK1'!D344:AF413,9,0)+VLOOKUP(D344,'HK2'!D344:AF413,9,0))</f>
        <v>0</v>
      </c>
      <c r="M344" s="21">
        <f>IF(D344="","",VLOOKUP(D344,'HK1'!D344:AF413,10,0)+VLOOKUP(D344,'HK2'!D344:AF413,10,0))</f>
        <v>0</v>
      </c>
      <c r="N344" s="14">
        <f>IF(D344="","",VLOOKUP(D344,'HK1'!D344:AF413,11,0)+VLOOKUP(D344,'HK2'!D344:AF413,11,0))</f>
        <v>0</v>
      </c>
      <c r="O344" s="21">
        <f>IF(D344="","",VLOOKUP(D344,'HK1'!D344:AF413,12,0)+VLOOKUP(D344,'HK2'!D344:AF413,12,0))</f>
        <v>0</v>
      </c>
      <c r="P344" s="21">
        <f>IF(D344="","",VLOOKUP(D344,'HK1'!D344:AF413,13,0)+VLOOKUP(D344,'HK2'!D344:AF413,13,0))</f>
        <v>0</v>
      </c>
      <c r="Q344" s="14">
        <f>IF(D344="","",VLOOKUP(D344,'HK1'!D344:AF413,14,0)+VLOOKUP(D344,'HK2'!D344:AF413,14,0))</f>
        <v>0</v>
      </c>
      <c r="R344" s="21">
        <f>IF(D344="","",VLOOKUP(D344,'HK1'!D344:AF413,15,0)+VLOOKUP(D344,'HK2'!D344:AF413,15,0))</f>
        <v>0</v>
      </c>
      <c r="S344" s="21">
        <f>IF(D344="","",VLOOKUP(D344,'HK1'!D344:AF413,16,0)+VLOOKUP(D344,'HK2'!D344:AF413,16,0))</f>
        <v>0</v>
      </c>
      <c r="T344" s="14">
        <f>IF(D344="","",VLOOKUP(D344,'HK1'!D344:AF413,17,0)+VLOOKUP(D344,'HK2'!D344:AF413,17,0))</f>
        <v>0</v>
      </c>
      <c r="U344" s="21">
        <f>IF(D344="","",VLOOKUP(D344,'HK1'!D344:AF413,18,0)+VLOOKUP(D344,'HK2'!D344:AF413,18,0))</f>
        <v>0</v>
      </c>
      <c r="V344" s="21">
        <f>IF(D344="","",VLOOKUP(D344,'HK1'!D344:AF413,19,0)+VLOOKUP(D344,'HK2'!D344:AF413,19,0))</f>
        <v>0</v>
      </c>
      <c r="W344" s="22">
        <f>IF(D344="","",VLOOKUP(D344,'HK1'!D344:AF413,20,0)+VLOOKUP(D344,'HK2'!D344:AF413,20,0))</f>
        <v>0</v>
      </c>
      <c r="X344" s="21">
        <f>IF(D344="","",VLOOKUP(D344,'HK1'!D344:AF413,21,0)+VLOOKUP(D344,'HK2'!D344:AF413,21,0))</f>
        <v>0</v>
      </c>
      <c r="Y344" s="21">
        <f>IF(D344="","",VLOOKUP(D344,'HK1'!D344:AF413,22,0)+VLOOKUP(D344,'HK2'!D344:AF413,22,0))</f>
        <v>0</v>
      </c>
      <c r="Z344" s="22">
        <f>IF(D344="","",VLOOKUP(D344,'HK1'!D344:AF413,23,0)+VLOOKUP(D344,'HK2'!D344:AF413,23,0))</f>
        <v>0</v>
      </c>
      <c r="AA344" s="21">
        <f>IF(D344="","",VLOOKUP(D344,'HK1'!D344:AF413,24,0)+VLOOKUP(D344,'HK2'!D344:AF413,24,0))</f>
        <v>0</v>
      </c>
      <c r="AB344" s="21">
        <f>IF(D344="","",VLOOKUP(D344,'HK1'!D344:AF413,25,0)+VLOOKUP(D344,'HK2'!D344:AF413,25,0))</f>
        <v>0</v>
      </c>
      <c r="AC344" s="22">
        <f>IF(D344="","",VLOOKUP(D344,'HK1'!D344:AF413,26,0)+VLOOKUP(D344,'HK2'!D344:AF413,26,0))</f>
        <v>0</v>
      </c>
      <c r="AD344" s="22">
        <f>IF(D344="","",VLOOKUP(D344,'HK1'!D344:AF413,27,0)+VLOOKUP(D344,'HK2'!D344:AF413,27,0))</f>
        <v>0</v>
      </c>
      <c r="AE344" s="22">
        <f>IF(D344="","",VLOOKUP(D344,'HK1'!D344:AF413,28,0)+VLOOKUP(D344,'HK2'!D344:AF413,28,0))</f>
        <v>0</v>
      </c>
      <c r="AF344" s="15">
        <f>IF(D344="","",VLOOKUP(D344,'HK1'!D344:AF413,29,0)+VLOOKUP(D344,'HK2'!D344:AF413,29,0))</f>
        <v>0</v>
      </c>
      <c r="AG344" s="16">
        <f t="shared" si="5"/>
        <v>0</v>
      </c>
    </row>
    <row r="345" spans="1:33">
      <c r="A345" s="8">
        <v>342</v>
      </c>
      <c r="B345" s="9">
        <v>1004004</v>
      </c>
      <c r="C345" s="9" t="s">
        <v>381</v>
      </c>
      <c r="D345" s="9" t="s">
        <v>388</v>
      </c>
      <c r="E345" s="10">
        <f>IF(D345="","",VLOOKUP(D345,'HK1'!D345:AF414,2,0)+VLOOKUP(D345,'HK2'!D345:AF414,2,0))</f>
        <v>0</v>
      </c>
      <c r="F345" s="11">
        <f>IF(D345="","",VLOOKUP(D345,'HK1'!D345:AF414,3,0)+VLOOKUP(D345,'HK2'!D345:AF414,3,0))</f>
        <v>0</v>
      </c>
      <c r="G345" s="11">
        <f>IF(D345="","",VLOOKUP(D345,'HK1'!D345:AF414,4,0)+VLOOKUP(D345,'HK2'!D345:AF414,4,0))</f>
        <v>0</v>
      </c>
      <c r="H345" s="11">
        <f>IF(D345="","",VLOOKUP(D345,'HK1'!D345:AF414,5,0)+VLOOKUP(D345,'HK2'!D345:AF414,5,0))</f>
        <v>0</v>
      </c>
      <c r="I345" s="12">
        <f>IF(D345="","",VLOOKUP(D345,'HK1'!D345:AF414,6,0)+VLOOKUP(D345,'HK2'!D345:AF414,6,0))</f>
        <v>0</v>
      </c>
      <c r="J345" s="21">
        <f>IF(D345="","",VLOOKUP(D345,'HK1'!D345:AF414,7,0)+VLOOKUP(D345,'HK2'!D345:AF414,7,0))</f>
        <v>0</v>
      </c>
      <c r="K345" s="21">
        <f>IF(D345="","",VLOOKUP(D345,'HK1'!D345:AF414,8,0)+VLOOKUP(D345,'HK2'!D345:AF414,8,0))</f>
        <v>7.2</v>
      </c>
      <c r="L345" s="21">
        <f>IF(D345="","",VLOOKUP(D345,'HK1'!D345:AF414,9,0)+VLOOKUP(D345,'HK2'!D345:AF414,9,0))</f>
        <v>0</v>
      </c>
      <c r="M345" s="21">
        <f>IF(D345="","",VLOOKUP(D345,'HK1'!D345:AF414,10,0)+VLOOKUP(D345,'HK2'!D345:AF414,10,0))</f>
        <v>0</v>
      </c>
      <c r="N345" s="14">
        <f>IF(D345="","",VLOOKUP(D345,'HK1'!D345:AF414,11,0)+VLOOKUP(D345,'HK2'!D345:AF414,11,0))</f>
        <v>7.2</v>
      </c>
      <c r="O345" s="21">
        <f>IF(D345="","",VLOOKUP(D345,'HK1'!D345:AF414,12,0)+VLOOKUP(D345,'HK2'!D345:AF414,12,0))</f>
        <v>23</v>
      </c>
      <c r="P345" s="21">
        <f>IF(D345="","",VLOOKUP(D345,'HK1'!D345:AF414,13,0)+VLOOKUP(D345,'HK2'!D345:AF414,13,0))</f>
        <v>30</v>
      </c>
      <c r="Q345" s="14">
        <f>IF(D345="","",VLOOKUP(D345,'HK1'!D345:AF414,14,0)+VLOOKUP(D345,'HK2'!D345:AF414,14,0))</f>
        <v>2.65</v>
      </c>
      <c r="R345" s="21">
        <f>IF(D345="","",VLOOKUP(D345,'HK1'!D345:AF414,15,0)+VLOOKUP(D345,'HK2'!D345:AF414,15,0))</f>
        <v>0</v>
      </c>
      <c r="S345" s="21">
        <f>IF(D345="","",VLOOKUP(D345,'HK1'!D345:AF414,16,0)+VLOOKUP(D345,'HK2'!D345:AF414,16,0))</f>
        <v>0</v>
      </c>
      <c r="T345" s="14">
        <f>IF(D345="","",VLOOKUP(D345,'HK1'!D345:AF414,17,0)+VLOOKUP(D345,'HK2'!D345:AF414,17,0))</f>
        <v>0</v>
      </c>
      <c r="U345" s="21">
        <f>IF(D345="","",VLOOKUP(D345,'HK1'!D345:AF414,18,0)+VLOOKUP(D345,'HK2'!D345:AF414,18,0))</f>
        <v>0</v>
      </c>
      <c r="V345" s="21">
        <f>IF(D345="","",VLOOKUP(D345,'HK1'!D345:AF414,19,0)+VLOOKUP(D345,'HK2'!D345:AF414,19,0))</f>
        <v>0</v>
      </c>
      <c r="W345" s="22">
        <f>IF(D345="","",VLOOKUP(D345,'HK1'!D345:AF414,20,0)+VLOOKUP(D345,'HK2'!D345:AF414,20,0))</f>
        <v>0</v>
      </c>
      <c r="X345" s="21">
        <f>IF(D345="","",VLOOKUP(D345,'HK1'!D345:AF414,21,0)+VLOOKUP(D345,'HK2'!D345:AF414,21,0))</f>
        <v>0</v>
      </c>
      <c r="Y345" s="21">
        <f>IF(D345="","",VLOOKUP(D345,'HK1'!D345:AF414,22,0)+VLOOKUP(D345,'HK2'!D345:AF414,22,0))</f>
        <v>0</v>
      </c>
      <c r="Z345" s="22">
        <f>IF(D345="","",VLOOKUP(D345,'HK1'!D345:AF414,23,0)+VLOOKUP(D345,'HK2'!D345:AF414,23,0))</f>
        <v>0</v>
      </c>
      <c r="AA345" s="21">
        <f>IF(D345="","",VLOOKUP(D345,'HK1'!D345:AF414,24,0)+VLOOKUP(D345,'HK2'!D345:AF414,24,0))</f>
        <v>0</v>
      </c>
      <c r="AB345" s="21">
        <f>IF(D345="","",VLOOKUP(D345,'HK1'!D345:AF414,25,0)+VLOOKUP(D345,'HK2'!D345:AF414,25,0))</f>
        <v>0</v>
      </c>
      <c r="AC345" s="22">
        <f>IF(D345="","",VLOOKUP(D345,'HK1'!D345:AF414,26,0)+VLOOKUP(D345,'HK2'!D345:AF414,26,0))</f>
        <v>0</v>
      </c>
      <c r="AD345" s="22">
        <f>IF(D345="","",VLOOKUP(D345,'HK1'!D345:AF414,27,0)+VLOOKUP(D345,'HK2'!D345:AF414,27,0))</f>
        <v>0</v>
      </c>
      <c r="AE345" s="22">
        <f>IF(D345="","",VLOOKUP(D345,'HK1'!D345:AF414,28,0)+VLOOKUP(D345,'HK2'!D345:AF414,28,0))</f>
        <v>0</v>
      </c>
      <c r="AF345" s="15">
        <f>IF(D345="","",VLOOKUP(D345,'HK1'!D345:AF414,29,0)+VLOOKUP(D345,'HK2'!D345:AF414,29,0))</f>
        <v>9.9</v>
      </c>
      <c r="AG345" s="16">
        <f t="shared" si="5"/>
        <v>33</v>
      </c>
    </row>
    <row r="346" spans="1:33">
      <c r="A346" s="8">
        <v>343</v>
      </c>
      <c r="B346" s="9">
        <v>1004007</v>
      </c>
      <c r="C346" s="9" t="s">
        <v>381</v>
      </c>
      <c r="D346" s="9" t="s">
        <v>389</v>
      </c>
      <c r="E346" s="10">
        <f>IF(D346="","",VLOOKUP(D346,'HK1'!D346:AF415,2,0)+VLOOKUP(D346,'HK2'!D346:AF415,2,0))</f>
        <v>0</v>
      </c>
      <c r="F346" s="11">
        <f>IF(D346="","",VLOOKUP(D346,'HK1'!D346:AF415,3,0)+VLOOKUP(D346,'HK2'!D346:AF415,3,0))</f>
        <v>0</v>
      </c>
      <c r="G346" s="11">
        <f>IF(D346="","",VLOOKUP(D346,'HK1'!D346:AF415,4,0)+VLOOKUP(D346,'HK2'!D346:AF415,4,0))</f>
        <v>0</v>
      </c>
      <c r="H346" s="11">
        <f>IF(D346="","",VLOOKUP(D346,'HK1'!D346:AF415,5,0)+VLOOKUP(D346,'HK2'!D346:AF415,5,0))</f>
        <v>0</v>
      </c>
      <c r="I346" s="12">
        <f>IF(D346="","",VLOOKUP(D346,'HK1'!D346:AF415,6,0)+VLOOKUP(D346,'HK2'!D346:AF415,6,0))</f>
        <v>0</v>
      </c>
      <c r="J346" s="21">
        <f>IF(D346="","",VLOOKUP(D346,'HK1'!D346:AF415,7,0)+VLOOKUP(D346,'HK2'!D346:AF415,7,0))</f>
        <v>0</v>
      </c>
      <c r="K346" s="21">
        <f>IF(D346="","",VLOOKUP(D346,'HK1'!D346:AF415,8,0)+VLOOKUP(D346,'HK2'!D346:AF415,8,0))</f>
        <v>1.2</v>
      </c>
      <c r="L346" s="21">
        <f>IF(D346="","",VLOOKUP(D346,'HK1'!D346:AF415,9,0)+VLOOKUP(D346,'HK2'!D346:AF415,9,0))</f>
        <v>0</v>
      </c>
      <c r="M346" s="21">
        <f>IF(D346="","",VLOOKUP(D346,'HK1'!D346:AF415,10,0)+VLOOKUP(D346,'HK2'!D346:AF415,10,0))</f>
        <v>0</v>
      </c>
      <c r="N346" s="14">
        <f>IF(D346="","",VLOOKUP(D346,'HK1'!D346:AF415,11,0)+VLOOKUP(D346,'HK2'!D346:AF415,11,0))</f>
        <v>1.2</v>
      </c>
      <c r="O346" s="21">
        <f>IF(D346="","",VLOOKUP(D346,'HK1'!D346:AF415,12,0)+VLOOKUP(D346,'HK2'!D346:AF415,12,0))</f>
        <v>0</v>
      </c>
      <c r="P346" s="21">
        <f>IF(D346="","",VLOOKUP(D346,'HK1'!D346:AF415,13,0)+VLOOKUP(D346,'HK2'!D346:AF415,13,0))</f>
        <v>0</v>
      </c>
      <c r="Q346" s="14">
        <f>IF(D346="","",VLOOKUP(D346,'HK1'!D346:AF415,14,0)+VLOOKUP(D346,'HK2'!D346:AF415,14,0))</f>
        <v>0</v>
      </c>
      <c r="R346" s="21">
        <f>IF(D346="","",VLOOKUP(D346,'HK1'!D346:AF415,15,0)+VLOOKUP(D346,'HK2'!D346:AF415,15,0))</f>
        <v>0</v>
      </c>
      <c r="S346" s="21">
        <f>IF(D346="","",VLOOKUP(D346,'HK1'!D346:AF415,16,0)+VLOOKUP(D346,'HK2'!D346:AF415,16,0))</f>
        <v>0</v>
      </c>
      <c r="T346" s="14">
        <f>IF(D346="","",VLOOKUP(D346,'HK1'!D346:AF415,17,0)+VLOOKUP(D346,'HK2'!D346:AF415,17,0))</f>
        <v>0</v>
      </c>
      <c r="U346" s="21">
        <f>IF(D346="","",VLOOKUP(D346,'HK1'!D346:AF415,18,0)+VLOOKUP(D346,'HK2'!D346:AF415,18,0))</f>
        <v>0</v>
      </c>
      <c r="V346" s="21">
        <f>IF(D346="","",VLOOKUP(D346,'HK1'!D346:AF415,19,0)+VLOOKUP(D346,'HK2'!D346:AF415,19,0))</f>
        <v>0</v>
      </c>
      <c r="W346" s="22">
        <f>IF(D346="","",VLOOKUP(D346,'HK1'!D346:AF415,20,0)+VLOOKUP(D346,'HK2'!D346:AF415,20,0))</f>
        <v>0</v>
      </c>
      <c r="X346" s="21">
        <f>IF(D346="","",VLOOKUP(D346,'HK1'!D346:AF415,21,0)+VLOOKUP(D346,'HK2'!D346:AF415,21,0))</f>
        <v>0</v>
      </c>
      <c r="Y346" s="21">
        <f>IF(D346="","",VLOOKUP(D346,'HK1'!D346:AF415,22,0)+VLOOKUP(D346,'HK2'!D346:AF415,22,0))</f>
        <v>0</v>
      </c>
      <c r="Z346" s="22">
        <f>IF(D346="","",VLOOKUP(D346,'HK1'!D346:AF415,23,0)+VLOOKUP(D346,'HK2'!D346:AF415,23,0))</f>
        <v>0</v>
      </c>
      <c r="AA346" s="21">
        <f>IF(D346="","",VLOOKUP(D346,'HK1'!D346:AF415,24,0)+VLOOKUP(D346,'HK2'!D346:AF415,24,0))</f>
        <v>0</v>
      </c>
      <c r="AB346" s="21">
        <f>IF(D346="","",VLOOKUP(D346,'HK1'!D346:AF415,25,0)+VLOOKUP(D346,'HK2'!D346:AF415,25,0))</f>
        <v>0</v>
      </c>
      <c r="AC346" s="22">
        <f>IF(D346="","",VLOOKUP(D346,'HK1'!D346:AF415,26,0)+VLOOKUP(D346,'HK2'!D346:AF415,26,0))</f>
        <v>0</v>
      </c>
      <c r="AD346" s="22">
        <f>IF(D346="","",VLOOKUP(D346,'HK1'!D346:AF415,27,0)+VLOOKUP(D346,'HK2'!D346:AF415,27,0))</f>
        <v>0</v>
      </c>
      <c r="AE346" s="22">
        <f>IF(D346="","",VLOOKUP(D346,'HK1'!D346:AF415,28,0)+VLOOKUP(D346,'HK2'!D346:AF415,28,0))</f>
        <v>0</v>
      </c>
      <c r="AF346" s="15">
        <f>IF(D346="","",VLOOKUP(D346,'HK1'!D346:AF415,29,0)+VLOOKUP(D346,'HK2'!D346:AF415,29,0))</f>
        <v>1.2</v>
      </c>
      <c r="AG346" s="16">
        <f t="shared" si="5"/>
        <v>4</v>
      </c>
    </row>
    <row r="347" spans="1:33" hidden="1">
      <c r="A347" s="8">
        <v>344</v>
      </c>
      <c r="B347" s="9">
        <v>1004005</v>
      </c>
      <c r="C347" s="9" t="s">
        <v>381</v>
      </c>
      <c r="D347" s="9" t="s">
        <v>390</v>
      </c>
      <c r="E347" s="10">
        <f>IF(D347="","",VLOOKUP(D347,'HK1'!D347:AF416,2,0)+VLOOKUP(D347,'HK2'!D347:AF416,2,0))</f>
        <v>0</v>
      </c>
      <c r="F347" s="11">
        <f>IF(D347="","",VLOOKUP(D347,'HK1'!D347:AF416,3,0)+VLOOKUP(D347,'HK2'!D347:AF416,3,0))</f>
        <v>0</v>
      </c>
      <c r="G347" s="11">
        <f>IF(D347="","",VLOOKUP(D347,'HK1'!D347:AF416,4,0)+VLOOKUP(D347,'HK2'!D347:AF416,4,0))</f>
        <v>0</v>
      </c>
      <c r="H347" s="11">
        <f>IF(D347="","",VLOOKUP(D347,'HK1'!D347:AF416,5,0)+VLOOKUP(D347,'HK2'!D347:AF416,5,0))</f>
        <v>0</v>
      </c>
      <c r="I347" s="12">
        <f>IF(D347="","",VLOOKUP(D347,'HK1'!D347:AF416,6,0)+VLOOKUP(D347,'HK2'!D347:AF416,6,0))</f>
        <v>0</v>
      </c>
      <c r="J347" s="21">
        <f>IF(D347="","",VLOOKUP(D347,'HK1'!D347:AF416,7,0)+VLOOKUP(D347,'HK2'!D347:AF416,7,0))</f>
        <v>0</v>
      </c>
      <c r="K347" s="21">
        <f>IF(D347="","",VLOOKUP(D347,'HK1'!D347:AF416,8,0)+VLOOKUP(D347,'HK2'!D347:AF416,8,0))</f>
        <v>0</v>
      </c>
      <c r="L347" s="21">
        <f>IF(D347="","",VLOOKUP(D347,'HK1'!D347:AF416,9,0)+VLOOKUP(D347,'HK2'!D347:AF416,9,0))</f>
        <v>0</v>
      </c>
      <c r="M347" s="21">
        <f>IF(D347="","",VLOOKUP(D347,'HK1'!D347:AF416,10,0)+VLOOKUP(D347,'HK2'!D347:AF416,10,0))</f>
        <v>0</v>
      </c>
      <c r="N347" s="14">
        <f>IF(D347="","",VLOOKUP(D347,'HK1'!D347:AF416,11,0)+VLOOKUP(D347,'HK2'!D347:AF416,11,0))</f>
        <v>0</v>
      </c>
      <c r="O347" s="21">
        <f>IF(D347="","",VLOOKUP(D347,'HK1'!D347:AF416,12,0)+VLOOKUP(D347,'HK2'!D347:AF416,12,0))</f>
        <v>0</v>
      </c>
      <c r="P347" s="21">
        <f>IF(D347="","",VLOOKUP(D347,'HK1'!D347:AF416,13,0)+VLOOKUP(D347,'HK2'!D347:AF416,13,0))</f>
        <v>0</v>
      </c>
      <c r="Q347" s="14">
        <f>IF(D347="","",VLOOKUP(D347,'HK1'!D347:AF416,14,0)+VLOOKUP(D347,'HK2'!D347:AF416,14,0))</f>
        <v>0</v>
      </c>
      <c r="R347" s="21">
        <f>IF(D347="","",VLOOKUP(D347,'HK1'!D347:AF416,15,0)+VLOOKUP(D347,'HK2'!D347:AF416,15,0))</f>
        <v>0</v>
      </c>
      <c r="S347" s="21">
        <f>IF(D347="","",VLOOKUP(D347,'HK1'!D347:AF416,16,0)+VLOOKUP(D347,'HK2'!D347:AF416,16,0))</f>
        <v>0</v>
      </c>
      <c r="T347" s="14">
        <f>IF(D347="","",VLOOKUP(D347,'HK1'!D347:AF416,17,0)+VLOOKUP(D347,'HK2'!D347:AF416,17,0))</f>
        <v>0</v>
      </c>
      <c r="U347" s="21">
        <f>IF(D347="","",VLOOKUP(D347,'HK1'!D347:AF416,18,0)+VLOOKUP(D347,'HK2'!D347:AF416,18,0))</f>
        <v>0</v>
      </c>
      <c r="V347" s="21">
        <f>IF(D347="","",VLOOKUP(D347,'HK1'!D347:AF416,19,0)+VLOOKUP(D347,'HK2'!D347:AF416,19,0))</f>
        <v>0</v>
      </c>
      <c r="W347" s="22">
        <f>IF(D347="","",VLOOKUP(D347,'HK1'!D347:AF416,20,0)+VLOOKUP(D347,'HK2'!D347:AF416,20,0))</f>
        <v>0</v>
      </c>
      <c r="X347" s="21">
        <f>IF(D347="","",VLOOKUP(D347,'HK1'!D347:AF416,21,0)+VLOOKUP(D347,'HK2'!D347:AF416,21,0))</f>
        <v>0</v>
      </c>
      <c r="Y347" s="21">
        <f>IF(D347="","",VLOOKUP(D347,'HK1'!D347:AF416,22,0)+VLOOKUP(D347,'HK2'!D347:AF416,22,0))</f>
        <v>0</v>
      </c>
      <c r="Z347" s="22">
        <f>IF(D347="","",VLOOKUP(D347,'HK1'!D347:AF416,23,0)+VLOOKUP(D347,'HK2'!D347:AF416,23,0))</f>
        <v>0</v>
      </c>
      <c r="AA347" s="21">
        <f>IF(D347="","",VLOOKUP(D347,'HK1'!D347:AF416,24,0)+VLOOKUP(D347,'HK2'!D347:AF416,24,0))</f>
        <v>0</v>
      </c>
      <c r="AB347" s="21">
        <f>IF(D347="","",VLOOKUP(D347,'HK1'!D347:AF416,25,0)+VLOOKUP(D347,'HK2'!D347:AF416,25,0))</f>
        <v>0</v>
      </c>
      <c r="AC347" s="22">
        <f>IF(D347="","",VLOOKUP(D347,'HK1'!D347:AF416,26,0)+VLOOKUP(D347,'HK2'!D347:AF416,26,0))</f>
        <v>0</v>
      </c>
      <c r="AD347" s="22">
        <f>IF(D347="","",VLOOKUP(D347,'HK1'!D347:AF416,27,0)+VLOOKUP(D347,'HK2'!D347:AF416,27,0))</f>
        <v>0</v>
      </c>
      <c r="AE347" s="22">
        <f>IF(D347="","",VLOOKUP(D347,'HK1'!D347:AF416,28,0)+VLOOKUP(D347,'HK2'!D347:AF416,28,0))</f>
        <v>0</v>
      </c>
      <c r="AF347" s="15">
        <f>IF(D347="","",VLOOKUP(D347,'HK1'!D347:AF416,29,0)+VLOOKUP(D347,'HK2'!D347:AF416,29,0))</f>
        <v>0</v>
      </c>
      <c r="AG347" s="16">
        <f t="shared" si="5"/>
        <v>0</v>
      </c>
    </row>
    <row r="348" spans="1:33" hidden="1">
      <c r="A348" s="8">
        <v>345</v>
      </c>
      <c r="B348" s="9">
        <v>1022059</v>
      </c>
      <c r="C348" s="9" t="s">
        <v>381</v>
      </c>
      <c r="D348" s="9" t="s">
        <v>391</v>
      </c>
      <c r="E348" s="10">
        <f>IF(D348="","",VLOOKUP(D348,'HK1'!D348:AF417,2,0)+VLOOKUP(D348,'HK2'!D348:AF417,2,0))</f>
        <v>0</v>
      </c>
      <c r="F348" s="11">
        <f>IF(D348="","",VLOOKUP(D348,'HK1'!D348:AF417,3,0)+VLOOKUP(D348,'HK2'!D348:AF417,3,0))</f>
        <v>0</v>
      </c>
      <c r="G348" s="11">
        <f>IF(D348="","",VLOOKUP(D348,'HK1'!D348:AF417,4,0)+VLOOKUP(D348,'HK2'!D348:AF417,4,0))</f>
        <v>0</v>
      </c>
      <c r="H348" s="11">
        <f>IF(D348="","",VLOOKUP(D348,'HK1'!D348:AF417,5,0)+VLOOKUP(D348,'HK2'!D348:AF417,5,0))</f>
        <v>0</v>
      </c>
      <c r="I348" s="12">
        <f>IF(D348="","",VLOOKUP(D348,'HK1'!D348:AF417,6,0)+VLOOKUP(D348,'HK2'!D348:AF417,6,0))</f>
        <v>0</v>
      </c>
      <c r="J348" s="21">
        <f>IF(D348="","",VLOOKUP(D348,'HK1'!D348:AF417,7,0)+VLOOKUP(D348,'HK2'!D348:AF417,7,0))</f>
        <v>0</v>
      </c>
      <c r="K348" s="21">
        <f>IF(D348="","",VLOOKUP(D348,'HK1'!D348:AF417,8,0)+VLOOKUP(D348,'HK2'!D348:AF417,8,0))</f>
        <v>0</v>
      </c>
      <c r="L348" s="21">
        <f>IF(D348="","",VLOOKUP(D348,'HK1'!D348:AF417,9,0)+VLOOKUP(D348,'HK2'!D348:AF417,9,0))</f>
        <v>0</v>
      </c>
      <c r="M348" s="21">
        <f>IF(D348="","",VLOOKUP(D348,'HK1'!D348:AF417,10,0)+VLOOKUP(D348,'HK2'!D348:AF417,10,0))</f>
        <v>0</v>
      </c>
      <c r="N348" s="14">
        <f>IF(D348="","",VLOOKUP(D348,'HK1'!D348:AF417,11,0)+VLOOKUP(D348,'HK2'!D348:AF417,11,0))</f>
        <v>0</v>
      </c>
      <c r="O348" s="21">
        <f>IF(D348="","",VLOOKUP(D348,'HK1'!D348:AF417,12,0)+VLOOKUP(D348,'HK2'!D348:AF417,12,0))</f>
        <v>0</v>
      </c>
      <c r="P348" s="21">
        <f>IF(D348="","",VLOOKUP(D348,'HK1'!D348:AF417,13,0)+VLOOKUP(D348,'HK2'!D348:AF417,13,0))</f>
        <v>0</v>
      </c>
      <c r="Q348" s="14">
        <f>IF(D348="","",VLOOKUP(D348,'HK1'!D348:AF417,14,0)+VLOOKUP(D348,'HK2'!D348:AF417,14,0))</f>
        <v>0</v>
      </c>
      <c r="R348" s="21">
        <f>IF(D348="","",VLOOKUP(D348,'HK1'!D348:AF417,15,0)+VLOOKUP(D348,'HK2'!D348:AF417,15,0))</f>
        <v>0</v>
      </c>
      <c r="S348" s="21">
        <f>IF(D348="","",VLOOKUP(D348,'HK1'!D348:AF417,16,0)+VLOOKUP(D348,'HK2'!D348:AF417,16,0))</f>
        <v>0</v>
      </c>
      <c r="T348" s="14">
        <f>IF(D348="","",VLOOKUP(D348,'HK1'!D348:AF417,17,0)+VLOOKUP(D348,'HK2'!D348:AF417,17,0))</f>
        <v>0</v>
      </c>
      <c r="U348" s="21">
        <f>IF(D348="","",VLOOKUP(D348,'HK1'!D348:AF417,18,0)+VLOOKUP(D348,'HK2'!D348:AF417,18,0))</f>
        <v>0</v>
      </c>
      <c r="V348" s="21">
        <f>IF(D348="","",VLOOKUP(D348,'HK1'!D348:AF417,19,0)+VLOOKUP(D348,'HK2'!D348:AF417,19,0))</f>
        <v>0</v>
      </c>
      <c r="W348" s="22">
        <f>IF(D348="","",VLOOKUP(D348,'HK1'!D348:AF417,20,0)+VLOOKUP(D348,'HK2'!D348:AF417,20,0))</f>
        <v>0</v>
      </c>
      <c r="X348" s="21">
        <f>IF(D348="","",VLOOKUP(D348,'HK1'!D348:AF417,21,0)+VLOOKUP(D348,'HK2'!D348:AF417,21,0))</f>
        <v>0</v>
      </c>
      <c r="Y348" s="21">
        <f>IF(D348="","",VLOOKUP(D348,'HK1'!D348:AF417,22,0)+VLOOKUP(D348,'HK2'!D348:AF417,22,0))</f>
        <v>0</v>
      </c>
      <c r="Z348" s="22">
        <f>IF(D348="","",VLOOKUP(D348,'HK1'!D348:AF417,23,0)+VLOOKUP(D348,'HK2'!D348:AF417,23,0))</f>
        <v>0</v>
      </c>
      <c r="AA348" s="21">
        <f>IF(D348="","",VLOOKUP(D348,'HK1'!D348:AF417,24,0)+VLOOKUP(D348,'HK2'!D348:AF417,24,0))</f>
        <v>0</v>
      </c>
      <c r="AB348" s="21">
        <f>IF(D348="","",VLOOKUP(D348,'HK1'!D348:AF417,25,0)+VLOOKUP(D348,'HK2'!D348:AF417,25,0))</f>
        <v>0</v>
      </c>
      <c r="AC348" s="22">
        <f>IF(D348="","",VLOOKUP(D348,'HK1'!D348:AF417,26,0)+VLOOKUP(D348,'HK2'!D348:AF417,26,0))</f>
        <v>0</v>
      </c>
      <c r="AD348" s="22">
        <f>IF(D348="","",VLOOKUP(D348,'HK1'!D348:AF417,27,0)+VLOOKUP(D348,'HK2'!D348:AF417,27,0))</f>
        <v>0</v>
      </c>
      <c r="AE348" s="22">
        <f>IF(D348="","",VLOOKUP(D348,'HK1'!D348:AF417,28,0)+VLOOKUP(D348,'HK2'!D348:AF417,28,0))</f>
        <v>0</v>
      </c>
      <c r="AF348" s="15">
        <f>IF(D348="","",VLOOKUP(D348,'HK1'!D348:AF417,29,0)+VLOOKUP(D348,'HK2'!D348:AF417,29,0))</f>
        <v>0</v>
      </c>
      <c r="AG348" s="16">
        <f t="shared" si="5"/>
        <v>0</v>
      </c>
    </row>
    <row r="349" spans="1:33" hidden="1">
      <c r="A349" s="8">
        <v>346</v>
      </c>
      <c r="B349" s="9">
        <v>1004008</v>
      </c>
      <c r="C349" s="9" t="s">
        <v>381</v>
      </c>
      <c r="D349" s="9" t="s">
        <v>392</v>
      </c>
      <c r="E349" s="10">
        <f>IF(D349="","",VLOOKUP(D349,'HK1'!D349:AF418,2,0)+VLOOKUP(D349,'HK2'!D349:AF418,2,0))</f>
        <v>0</v>
      </c>
      <c r="F349" s="11">
        <f>IF(D349="","",VLOOKUP(D349,'HK1'!D349:AF418,3,0)+VLOOKUP(D349,'HK2'!D349:AF418,3,0))</f>
        <v>0</v>
      </c>
      <c r="G349" s="11">
        <f>IF(D349="","",VLOOKUP(D349,'HK1'!D349:AF418,4,0)+VLOOKUP(D349,'HK2'!D349:AF418,4,0))</f>
        <v>0</v>
      </c>
      <c r="H349" s="11">
        <f>IF(D349="","",VLOOKUP(D349,'HK1'!D349:AF418,5,0)+VLOOKUP(D349,'HK2'!D349:AF418,5,0))</f>
        <v>0</v>
      </c>
      <c r="I349" s="12">
        <f>IF(D349="","",VLOOKUP(D349,'HK1'!D349:AF418,6,0)+VLOOKUP(D349,'HK2'!D349:AF418,6,0))</f>
        <v>0</v>
      </c>
      <c r="J349" s="21">
        <f>IF(D349="","",VLOOKUP(D349,'HK1'!D349:AF418,7,0)+VLOOKUP(D349,'HK2'!D349:AF418,7,0))</f>
        <v>0</v>
      </c>
      <c r="K349" s="21">
        <f>IF(D349="","",VLOOKUP(D349,'HK1'!D349:AF418,8,0)+VLOOKUP(D349,'HK2'!D349:AF418,8,0))</f>
        <v>0</v>
      </c>
      <c r="L349" s="21">
        <f>IF(D349="","",VLOOKUP(D349,'HK1'!D349:AF418,9,0)+VLOOKUP(D349,'HK2'!D349:AF418,9,0))</f>
        <v>0</v>
      </c>
      <c r="M349" s="21">
        <f>IF(D349="","",VLOOKUP(D349,'HK1'!D349:AF418,10,0)+VLOOKUP(D349,'HK2'!D349:AF418,10,0))</f>
        <v>0</v>
      </c>
      <c r="N349" s="14">
        <f>IF(D349="","",VLOOKUP(D349,'HK1'!D349:AF418,11,0)+VLOOKUP(D349,'HK2'!D349:AF418,11,0))</f>
        <v>0</v>
      </c>
      <c r="O349" s="21">
        <f>IF(D349="","",VLOOKUP(D349,'HK1'!D349:AF418,12,0)+VLOOKUP(D349,'HK2'!D349:AF418,12,0))</f>
        <v>0</v>
      </c>
      <c r="P349" s="21">
        <f>IF(D349="","",VLOOKUP(D349,'HK1'!D349:AF418,13,0)+VLOOKUP(D349,'HK2'!D349:AF418,13,0))</f>
        <v>0</v>
      </c>
      <c r="Q349" s="14">
        <f>IF(D349="","",VLOOKUP(D349,'HK1'!D349:AF418,14,0)+VLOOKUP(D349,'HK2'!D349:AF418,14,0))</f>
        <v>0</v>
      </c>
      <c r="R349" s="21">
        <f>IF(D349="","",VLOOKUP(D349,'HK1'!D349:AF418,15,0)+VLOOKUP(D349,'HK2'!D349:AF418,15,0))</f>
        <v>0</v>
      </c>
      <c r="S349" s="21">
        <f>IF(D349="","",VLOOKUP(D349,'HK1'!D349:AF418,16,0)+VLOOKUP(D349,'HK2'!D349:AF418,16,0))</f>
        <v>0</v>
      </c>
      <c r="T349" s="14">
        <f>IF(D349="","",VLOOKUP(D349,'HK1'!D349:AF418,17,0)+VLOOKUP(D349,'HK2'!D349:AF418,17,0))</f>
        <v>0</v>
      </c>
      <c r="U349" s="21">
        <f>IF(D349="","",VLOOKUP(D349,'HK1'!D349:AF418,18,0)+VLOOKUP(D349,'HK2'!D349:AF418,18,0))</f>
        <v>0</v>
      </c>
      <c r="V349" s="21">
        <f>IF(D349="","",VLOOKUP(D349,'HK1'!D349:AF418,19,0)+VLOOKUP(D349,'HK2'!D349:AF418,19,0))</f>
        <v>0</v>
      </c>
      <c r="W349" s="22">
        <f>IF(D349="","",VLOOKUP(D349,'HK1'!D349:AF418,20,0)+VLOOKUP(D349,'HK2'!D349:AF418,20,0))</f>
        <v>0</v>
      </c>
      <c r="X349" s="21">
        <f>IF(D349="","",VLOOKUP(D349,'HK1'!D349:AF418,21,0)+VLOOKUP(D349,'HK2'!D349:AF418,21,0))</f>
        <v>0</v>
      </c>
      <c r="Y349" s="21">
        <f>IF(D349="","",VLOOKUP(D349,'HK1'!D349:AF418,22,0)+VLOOKUP(D349,'HK2'!D349:AF418,22,0))</f>
        <v>0</v>
      </c>
      <c r="Z349" s="22">
        <f>IF(D349="","",VLOOKUP(D349,'HK1'!D349:AF418,23,0)+VLOOKUP(D349,'HK2'!D349:AF418,23,0))</f>
        <v>0</v>
      </c>
      <c r="AA349" s="21">
        <f>IF(D349="","",VLOOKUP(D349,'HK1'!D349:AF418,24,0)+VLOOKUP(D349,'HK2'!D349:AF418,24,0))</f>
        <v>0</v>
      </c>
      <c r="AB349" s="21">
        <f>IF(D349="","",VLOOKUP(D349,'HK1'!D349:AF418,25,0)+VLOOKUP(D349,'HK2'!D349:AF418,25,0))</f>
        <v>0</v>
      </c>
      <c r="AC349" s="22">
        <f>IF(D349="","",VLOOKUP(D349,'HK1'!D349:AF418,26,0)+VLOOKUP(D349,'HK2'!D349:AF418,26,0))</f>
        <v>0</v>
      </c>
      <c r="AD349" s="22">
        <f>IF(D349="","",VLOOKUP(D349,'HK1'!D349:AF418,27,0)+VLOOKUP(D349,'HK2'!D349:AF418,27,0))</f>
        <v>0</v>
      </c>
      <c r="AE349" s="22">
        <f>IF(D349="","",VLOOKUP(D349,'HK1'!D349:AF418,28,0)+VLOOKUP(D349,'HK2'!D349:AF418,28,0))</f>
        <v>0</v>
      </c>
      <c r="AF349" s="15">
        <f>IF(D349="","",VLOOKUP(D349,'HK1'!D349:AF418,29,0)+VLOOKUP(D349,'HK2'!D349:AF418,29,0))</f>
        <v>0</v>
      </c>
      <c r="AG349" s="16">
        <f t="shared" si="5"/>
        <v>0</v>
      </c>
    </row>
    <row r="350" spans="1:33" hidden="1">
      <c r="A350" s="8">
        <v>347</v>
      </c>
      <c r="B350" s="9">
        <v>1004013</v>
      </c>
      <c r="C350" s="9" t="s">
        <v>381</v>
      </c>
      <c r="D350" s="9" t="s">
        <v>393</v>
      </c>
      <c r="E350" s="10">
        <f>IF(D350="","",VLOOKUP(D350,'HK1'!D350:AF419,2,0)+VLOOKUP(D350,'HK2'!D350:AF419,2,0))</f>
        <v>0</v>
      </c>
      <c r="F350" s="11">
        <f>IF(D350="","",VLOOKUP(D350,'HK1'!D350:AF419,3,0)+VLOOKUP(D350,'HK2'!D350:AF419,3,0))</f>
        <v>0</v>
      </c>
      <c r="G350" s="11">
        <f>IF(D350="","",VLOOKUP(D350,'HK1'!D350:AF419,4,0)+VLOOKUP(D350,'HK2'!D350:AF419,4,0))</f>
        <v>0</v>
      </c>
      <c r="H350" s="11">
        <f>IF(D350="","",VLOOKUP(D350,'HK1'!D350:AF419,5,0)+VLOOKUP(D350,'HK2'!D350:AF419,5,0))</f>
        <v>0</v>
      </c>
      <c r="I350" s="12">
        <f>IF(D350="","",VLOOKUP(D350,'HK1'!D350:AF419,6,0)+VLOOKUP(D350,'HK2'!D350:AF419,6,0))</f>
        <v>0</v>
      </c>
      <c r="J350" s="21">
        <f>IF(D350="","",VLOOKUP(D350,'HK1'!D350:AF419,7,0)+VLOOKUP(D350,'HK2'!D350:AF419,7,0))</f>
        <v>0</v>
      </c>
      <c r="K350" s="21">
        <f>IF(D350="","",VLOOKUP(D350,'HK1'!D350:AF419,8,0)+VLOOKUP(D350,'HK2'!D350:AF419,8,0))</f>
        <v>0</v>
      </c>
      <c r="L350" s="21">
        <f>IF(D350="","",VLOOKUP(D350,'HK1'!D350:AF419,9,0)+VLOOKUP(D350,'HK2'!D350:AF419,9,0))</f>
        <v>0</v>
      </c>
      <c r="M350" s="21">
        <f>IF(D350="","",VLOOKUP(D350,'HK1'!D350:AF419,10,0)+VLOOKUP(D350,'HK2'!D350:AF419,10,0))</f>
        <v>0</v>
      </c>
      <c r="N350" s="14">
        <f>IF(D350="","",VLOOKUP(D350,'HK1'!D350:AF419,11,0)+VLOOKUP(D350,'HK2'!D350:AF419,11,0))</f>
        <v>0</v>
      </c>
      <c r="O350" s="21">
        <f>IF(D350="","",VLOOKUP(D350,'HK1'!D350:AF419,12,0)+VLOOKUP(D350,'HK2'!D350:AF419,12,0))</f>
        <v>0</v>
      </c>
      <c r="P350" s="21">
        <f>IF(D350="","",VLOOKUP(D350,'HK1'!D350:AF419,13,0)+VLOOKUP(D350,'HK2'!D350:AF419,13,0))</f>
        <v>0</v>
      </c>
      <c r="Q350" s="14">
        <f>IF(D350="","",VLOOKUP(D350,'HK1'!D350:AF419,14,0)+VLOOKUP(D350,'HK2'!D350:AF419,14,0))</f>
        <v>0</v>
      </c>
      <c r="R350" s="21">
        <f>IF(D350="","",VLOOKUP(D350,'HK1'!D350:AF419,15,0)+VLOOKUP(D350,'HK2'!D350:AF419,15,0))</f>
        <v>0</v>
      </c>
      <c r="S350" s="21">
        <f>IF(D350="","",VLOOKUP(D350,'HK1'!D350:AF419,16,0)+VLOOKUP(D350,'HK2'!D350:AF419,16,0))</f>
        <v>0</v>
      </c>
      <c r="T350" s="14">
        <f>IF(D350="","",VLOOKUP(D350,'HK1'!D350:AF419,17,0)+VLOOKUP(D350,'HK2'!D350:AF419,17,0))</f>
        <v>0</v>
      </c>
      <c r="U350" s="21">
        <f>IF(D350="","",VLOOKUP(D350,'HK1'!D350:AF419,18,0)+VLOOKUP(D350,'HK2'!D350:AF419,18,0))</f>
        <v>0</v>
      </c>
      <c r="V350" s="21">
        <f>IF(D350="","",VLOOKUP(D350,'HK1'!D350:AF419,19,0)+VLOOKUP(D350,'HK2'!D350:AF419,19,0))</f>
        <v>0</v>
      </c>
      <c r="W350" s="22">
        <f>IF(D350="","",VLOOKUP(D350,'HK1'!D350:AF419,20,0)+VLOOKUP(D350,'HK2'!D350:AF419,20,0))</f>
        <v>0</v>
      </c>
      <c r="X350" s="21">
        <f>IF(D350="","",VLOOKUP(D350,'HK1'!D350:AF419,21,0)+VLOOKUP(D350,'HK2'!D350:AF419,21,0))</f>
        <v>0</v>
      </c>
      <c r="Y350" s="21">
        <f>IF(D350="","",VLOOKUP(D350,'HK1'!D350:AF419,22,0)+VLOOKUP(D350,'HK2'!D350:AF419,22,0))</f>
        <v>0</v>
      </c>
      <c r="Z350" s="22">
        <f>IF(D350="","",VLOOKUP(D350,'HK1'!D350:AF419,23,0)+VLOOKUP(D350,'HK2'!D350:AF419,23,0))</f>
        <v>0</v>
      </c>
      <c r="AA350" s="21">
        <f>IF(D350="","",VLOOKUP(D350,'HK1'!D350:AF419,24,0)+VLOOKUP(D350,'HK2'!D350:AF419,24,0))</f>
        <v>0</v>
      </c>
      <c r="AB350" s="21">
        <f>IF(D350="","",VLOOKUP(D350,'HK1'!D350:AF419,25,0)+VLOOKUP(D350,'HK2'!D350:AF419,25,0))</f>
        <v>0</v>
      </c>
      <c r="AC350" s="22">
        <f>IF(D350="","",VLOOKUP(D350,'HK1'!D350:AF419,26,0)+VLOOKUP(D350,'HK2'!D350:AF419,26,0))</f>
        <v>0</v>
      </c>
      <c r="AD350" s="22">
        <f>IF(D350="","",VLOOKUP(D350,'HK1'!D350:AF419,27,0)+VLOOKUP(D350,'HK2'!D350:AF419,27,0))</f>
        <v>0</v>
      </c>
      <c r="AE350" s="22">
        <f>IF(D350="","",VLOOKUP(D350,'HK1'!D350:AF419,28,0)+VLOOKUP(D350,'HK2'!D350:AF419,28,0))</f>
        <v>0</v>
      </c>
      <c r="AF350" s="15">
        <f>IF(D350="","",VLOOKUP(D350,'HK1'!D350:AF419,29,0)+VLOOKUP(D350,'HK2'!D350:AF419,29,0))</f>
        <v>0</v>
      </c>
      <c r="AG350" s="16">
        <f t="shared" si="5"/>
        <v>0</v>
      </c>
    </row>
    <row r="351" spans="1:33" hidden="1">
      <c r="A351" s="8">
        <v>348</v>
      </c>
      <c r="B351" s="9">
        <v>1009020</v>
      </c>
      <c r="C351" s="9" t="s">
        <v>381</v>
      </c>
      <c r="D351" s="9" t="s">
        <v>394</v>
      </c>
      <c r="E351" s="10">
        <f>IF(D351="","",VLOOKUP(D351,'HK1'!D351:AF420,2,0)+VLOOKUP(D351,'HK2'!D351:AF420,2,0))</f>
        <v>0</v>
      </c>
      <c r="F351" s="11">
        <f>IF(D351="","",VLOOKUP(D351,'HK1'!D351:AF420,3,0)+VLOOKUP(D351,'HK2'!D351:AF420,3,0))</f>
        <v>0</v>
      </c>
      <c r="G351" s="11">
        <f>IF(D351="","",VLOOKUP(D351,'HK1'!D351:AF420,4,0)+VLOOKUP(D351,'HK2'!D351:AF420,4,0))</f>
        <v>0</v>
      </c>
      <c r="H351" s="11">
        <f>IF(D351="","",VLOOKUP(D351,'HK1'!D351:AF420,5,0)+VLOOKUP(D351,'HK2'!D351:AF420,5,0))</f>
        <v>0</v>
      </c>
      <c r="I351" s="12">
        <f>IF(D351="","",VLOOKUP(D351,'HK1'!D351:AF420,6,0)+VLOOKUP(D351,'HK2'!D351:AF420,6,0))</f>
        <v>0</v>
      </c>
      <c r="J351" s="21">
        <f>IF(D351="","",VLOOKUP(D351,'HK1'!D351:AF420,7,0)+VLOOKUP(D351,'HK2'!D351:AF420,7,0))</f>
        <v>0</v>
      </c>
      <c r="K351" s="21">
        <f>IF(D351="","",VLOOKUP(D351,'HK1'!D351:AF420,8,0)+VLOOKUP(D351,'HK2'!D351:AF420,8,0))</f>
        <v>0</v>
      </c>
      <c r="L351" s="21">
        <f>IF(D351="","",VLOOKUP(D351,'HK1'!D351:AF420,9,0)+VLOOKUP(D351,'HK2'!D351:AF420,9,0))</f>
        <v>0</v>
      </c>
      <c r="M351" s="21">
        <f>IF(D351="","",VLOOKUP(D351,'HK1'!D351:AF420,10,0)+VLOOKUP(D351,'HK2'!D351:AF420,10,0))</f>
        <v>0</v>
      </c>
      <c r="N351" s="14">
        <f>IF(D351="","",VLOOKUP(D351,'HK1'!D351:AF420,11,0)+VLOOKUP(D351,'HK2'!D351:AF420,11,0))</f>
        <v>0</v>
      </c>
      <c r="O351" s="21">
        <f>IF(D351="","",VLOOKUP(D351,'HK1'!D351:AF420,12,0)+VLOOKUP(D351,'HK2'!D351:AF420,12,0))</f>
        <v>0</v>
      </c>
      <c r="P351" s="21">
        <f>IF(D351="","",VLOOKUP(D351,'HK1'!D351:AF420,13,0)+VLOOKUP(D351,'HK2'!D351:AF420,13,0))</f>
        <v>0</v>
      </c>
      <c r="Q351" s="14">
        <f>IF(D351="","",VLOOKUP(D351,'HK1'!D351:AF420,14,0)+VLOOKUP(D351,'HK2'!D351:AF420,14,0))</f>
        <v>0</v>
      </c>
      <c r="R351" s="21">
        <f>IF(D351="","",VLOOKUP(D351,'HK1'!D351:AF420,15,0)+VLOOKUP(D351,'HK2'!D351:AF420,15,0))</f>
        <v>0</v>
      </c>
      <c r="S351" s="21">
        <f>IF(D351="","",VLOOKUP(D351,'HK1'!D351:AF420,16,0)+VLOOKUP(D351,'HK2'!D351:AF420,16,0))</f>
        <v>0</v>
      </c>
      <c r="T351" s="14">
        <f>IF(D351="","",VLOOKUP(D351,'HK1'!D351:AF420,17,0)+VLOOKUP(D351,'HK2'!D351:AF420,17,0))</f>
        <v>0</v>
      </c>
      <c r="U351" s="21">
        <f>IF(D351="","",VLOOKUP(D351,'HK1'!D351:AF420,18,0)+VLOOKUP(D351,'HK2'!D351:AF420,18,0))</f>
        <v>0</v>
      </c>
      <c r="V351" s="21">
        <f>IF(D351="","",VLOOKUP(D351,'HK1'!D351:AF420,19,0)+VLOOKUP(D351,'HK2'!D351:AF420,19,0))</f>
        <v>0</v>
      </c>
      <c r="W351" s="22">
        <f>IF(D351="","",VLOOKUP(D351,'HK1'!D351:AF420,20,0)+VLOOKUP(D351,'HK2'!D351:AF420,20,0))</f>
        <v>0</v>
      </c>
      <c r="X351" s="21">
        <f>IF(D351="","",VLOOKUP(D351,'HK1'!D351:AF420,21,0)+VLOOKUP(D351,'HK2'!D351:AF420,21,0))</f>
        <v>0</v>
      </c>
      <c r="Y351" s="21">
        <f>IF(D351="","",VLOOKUP(D351,'HK1'!D351:AF420,22,0)+VLOOKUP(D351,'HK2'!D351:AF420,22,0))</f>
        <v>0</v>
      </c>
      <c r="Z351" s="22">
        <f>IF(D351="","",VLOOKUP(D351,'HK1'!D351:AF420,23,0)+VLOOKUP(D351,'HK2'!D351:AF420,23,0))</f>
        <v>0</v>
      </c>
      <c r="AA351" s="21">
        <f>IF(D351="","",VLOOKUP(D351,'HK1'!D351:AF420,24,0)+VLOOKUP(D351,'HK2'!D351:AF420,24,0))</f>
        <v>0</v>
      </c>
      <c r="AB351" s="21">
        <f>IF(D351="","",VLOOKUP(D351,'HK1'!D351:AF420,25,0)+VLOOKUP(D351,'HK2'!D351:AF420,25,0))</f>
        <v>0</v>
      </c>
      <c r="AC351" s="22">
        <f>IF(D351="","",VLOOKUP(D351,'HK1'!D351:AF420,26,0)+VLOOKUP(D351,'HK2'!D351:AF420,26,0))</f>
        <v>0</v>
      </c>
      <c r="AD351" s="22">
        <f>IF(D351="","",VLOOKUP(D351,'HK1'!D351:AF420,27,0)+VLOOKUP(D351,'HK2'!D351:AF420,27,0))</f>
        <v>0</v>
      </c>
      <c r="AE351" s="22">
        <f>IF(D351="","",VLOOKUP(D351,'HK1'!D351:AF420,28,0)+VLOOKUP(D351,'HK2'!D351:AF420,28,0))</f>
        <v>0</v>
      </c>
      <c r="AF351" s="15">
        <f>IF(D351="","",VLOOKUP(D351,'HK1'!D351:AF420,29,0)+VLOOKUP(D351,'HK2'!D351:AF420,29,0))</f>
        <v>0</v>
      </c>
      <c r="AG351" s="16">
        <f t="shared" si="5"/>
        <v>0</v>
      </c>
    </row>
    <row r="352" spans="1:33" hidden="1">
      <c r="A352" s="8">
        <v>349</v>
      </c>
      <c r="B352" s="9">
        <v>1005005</v>
      </c>
      <c r="C352" s="9" t="s">
        <v>395</v>
      </c>
      <c r="D352" s="9" t="s">
        <v>396</v>
      </c>
      <c r="E352" s="10">
        <f>IF(D352="","",VLOOKUP(D352,'HK1'!D352:AF421,2,0)+VLOOKUP(D352,'HK2'!D352:AF421,2,0))</f>
        <v>0</v>
      </c>
      <c r="F352" s="11">
        <f>IF(D352="","",VLOOKUP(D352,'HK1'!D352:AF421,3,0)+VLOOKUP(D352,'HK2'!D352:AF421,3,0))</f>
        <v>0</v>
      </c>
      <c r="G352" s="11">
        <f>IF(D352="","",VLOOKUP(D352,'HK1'!D352:AF421,4,0)+VLOOKUP(D352,'HK2'!D352:AF421,4,0))</f>
        <v>0</v>
      </c>
      <c r="H352" s="11">
        <f>IF(D352="","",VLOOKUP(D352,'HK1'!D352:AF421,5,0)+VLOOKUP(D352,'HK2'!D352:AF421,5,0))</f>
        <v>0</v>
      </c>
      <c r="I352" s="12">
        <f>IF(D352="","",VLOOKUP(D352,'HK1'!D352:AF421,6,0)+VLOOKUP(D352,'HK2'!D352:AF421,6,0))</f>
        <v>0</v>
      </c>
      <c r="J352" s="21">
        <f>IF(D352="","",VLOOKUP(D352,'HK1'!D352:AF421,7,0)+VLOOKUP(D352,'HK2'!D352:AF421,7,0))</f>
        <v>0</v>
      </c>
      <c r="K352" s="21">
        <f>IF(D352="","",VLOOKUP(D352,'HK1'!D352:AF421,8,0)+VLOOKUP(D352,'HK2'!D352:AF421,8,0))</f>
        <v>0</v>
      </c>
      <c r="L352" s="21">
        <f>IF(D352="","",VLOOKUP(D352,'HK1'!D352:AF421,9,0)+VLOOKUP(D352,'HK2'!D352:AF421,9,0))</f>
        <v>0</v>
      </c>
      <c r="M352" s="21">
        <f>IF(D352="","",VLOOKUP(D352,'HK1'!D352:AF421,10,0)+VLOOKUP(D352,'HK2'!D352:AF421,10,0))</f>
        <v>0</v>
      </c>
      <c r="N352" s="14">
        <f>IF(D352="","",VLOOKUP(D352,'HK1'!D352:AF421,11,0)+VLOOKUP(D352,'HK2'!D352:AF421,11,0))</f>
        <v>0</v>
      </c>
      <c r="O352" s="21">
        <f>IF(D352="","",VLOOKUP(D352,'HK1'!D352:AF421,12,0)+VLOOKUP(D352,'HK2'!D352:AF421,12,0))</f>
        <v>0</v>
      </c>
      <c r="P352" s="21">
        <f>IF(D352="","",VLOOKUP(D352,'HK1'!D352:AF421,13,0)+VLOOKUP(D352,'HK2'!D352:AF421,13,0))</f>
        <v>0</v>
      </c>
      <c r="Q352" s="14">
        <f>IF(D352="","",VLOOKUP(D352,'HK1'!D352:AF421,14,0)+VLOOKUP(D352,'HK2'!D352:AF421,14,0))</f>
        <v>0</v>
      </c>
      <c r="R352" s="21">
        <f>IF(D352="","",VLOOKUP(D352,'HK1'!D352:AF421,15,0)+VLOOKUP(D352,'HK2'!D352:AF421,15,0))</f>
        <v>0</v>
      </c>
      <c r="S352" s="21">
        <f>IF(D352="","",VLOOKUP(D352,'HK1'!D352:AF421,16,0)+VLOOKUP(D352,'HK2'!D352:AF421,16,0))</f>
        <v>0</v>
      </c>
      <c r="T352" s="14">
        <f>IF(D352="","",VLOOKUP(D352,'HK1'!D352:AF421,17,0)+VLOOKUP(D352,'HK2'!D352:AF421,17,0))</f>
        <v>0</v>
      </c>
      <c r="U352" s="21">
        <f>IF(D352="","",VLOOKUP(D352,'HK1'!D352:AF421,18,0)+VLOOKUP(D352,'HK2'!D352:AF421,18,0))</f>
        <v>0</v>
      </c>
      <c r="V352" s="21">
        <f>IF(D352="","",VLOOKUP(D352,'HK1'!D352:AF421,19,0)+VLOOKUP(D352,'HK2'!D352:AF421,19,0))</f>
        <v>0</v>
      </c>
      <c r="W352" s="22">
        <f>IF(D352="","",VLOOKUP(D352,'HK1'!D352:AF421,20,0)+VLOOKUP(D352,'HK2'!D352:AF421,20,0))</f>
        <v>0</v>
      </c>
      <c r="X352" s="21">
        <f>IF(D352="","",VLOOKUP(D352,'HK1'!D352:AF421,21,0)+VLOOKUP(D352,'HK2'!D352:AF421,21,0))</f>
        <v>0</v>
      </c>
      <c r="Y352" s="21">
        <f>IF(D352="","",VLOOKUP(D352,'HK1'!D352:AF421,22,0)+VLOOKUP(D352,'HK2'!D352:AF421,22,0))</f>
        <v>0</v>
      </c>
      <c r="Z352" s="22">
        <f>IF(D352="","",VLOOKUP(D352,'HK1'!D352:AF421,23,0)+VLOOKUP(D352,'HK2'!D352:AF421,23,0))</f>
        <v>0</v>
      </c>
      <c r="AA352" s="21">
        <f>IF(D352="","",VLOOKUP(D352,'HK1'!D352:AF421,24,0)+VLOOKUP(D352,'HK2'!D352:AF421,24,0))</f>
        <v>0</v>
      </c>
      <c r="AB352" s="21">
        <f>IF(D352="","",VLOOKUP(D352,'HK1'!D352:AF421,25,0)+VLOOKUP(D352,'HK2'!D352:AF421,25,0))</f>
        <v>0</v>
      </c>
      <c r="AC352" s="22">
        <f>IF(D352="","",VLOOKUP(D352,'HK1'!D352:AF421,26,0)+VLOOKUP(D352,'HK2'!D352:AF421,26,0))</f>
        <v>0</v>
      </c>
      <c r="AD352" s="22">
        <f>IF(D352="","",VLOOKUP(D352,'HK1'!D352:AF421,27,0)+VLOOKUP(D352,'HK2'!D352:AF421,27,0))</f>
        <v>0</v>
      </c>
      <c r="AE352" s="22">
        <f>IF(D352="","",VLOOKUP(D352,'HK1'!D352:AF421,28,0)+VLOOKUP(D352,'HK2'!D352:AF421,28,0))</f>
        <v>0</v>
      </c>
      <c r="AF352" s="15">
        <f>IF(D352="","",VLOOKUP(D352,'HK1'!D352:AF421,29,0)+VLOOKUP(D352,'HK2'!D352:AF421,29,0))</f>
        <v>0</v>
      </c>
      <c r="AG352" s="16">
        <f t="shared" si="5"/>
        <v>0</v>
      </c>
    </row>
    <row r="353" spans="1:33" hidden="1">
      <c r="A353" s="8">
        <v>350</v>
      </c>
      <c r="B353" s="9">
        <v>1019002</v>
      </c>
      <c r="C353" s="9" t="s">
        <v>395</v>
      </c>
      <c r="D353" s="9" t="s">
        <v>397</v>
      </c>
      <c r="E353" s="10">
        <f>IF(D353="","",VLOOKUP(D353,'HK1'!D353:AF422,2,0)+VLOOKUP(D353,'HK2'!D353:AF422,2,0))</f>
        <v>0</v>
      </c>
      <c r="F353" s="11">
        <f>IF(D353="","",VLOOKUP(D353,'HK1'!D353:AF422,3,0)+VLOOKUP(D353,'HK2'!D353:AF422,3,0))</f>
        <v>0</v>
      </c>
      <c r="G353" s="11">
        <f>IF(D353="","",VLOOKUP(D353,'HK1'!D353:AF422,4,0)+VLOOKUP(D353,'HK2'!D353:AF422,4,0))</f>
        <v>0</v>
      </c>
      <c r="H353" s="11">
        <f>IF(D353="","",VLOOKUP(D353,'HK1'!D353:AF422,5,0)+VLOOKUP(D353,'HK2'!D353:AF422,5,0))</f>
        <v>0</v>
      </c>
      <c r="I353" s="12">
        <f>IF(D353="","",VLOOKUP(D353,'HK1'!D353:AF422,6,0)+VLOOKUP(D353,'HK2'!D353:AF422,6,0))</f>
        <v>0</v>
      </c>
      <c r="J353" s="21">
        <f>IF(D353="","",VLOOKUP(D353,'HK1'!D353:AF422,7,0)+VLOOKUP(D353,'HK2'!D353:AF422,7,0))</f>
        <v>0</v>
      </c>
      <c r="K353" s="21">
        <f>IF(D353="","",VLOOKUP(D353,'HK1'!D353:AF422,8,0)+VLOOKUP(D353,'HK2'!D353:AF422,8,0))</f>
        <v>0</v>
      </c>
      <c r="L353" s="21">
        <f>IF(D353="","",VLOOKUP(D353,'HK1'!D353:AF422,9,0)+VLOOKUP(D353,'HK2'!D353:AF422,9,0))</f>
        <v>0</v>
      </c>
      <c r="M353" s="21">
        <f>IF(D353="","",VLOOKUP(D353,'HK1'!D353:AF422,10,0)+VLOOKUP(D353,'HK2'!D353:AF422,10,0))</f>
        <v>0</v>
      </c>
      <c r="N353" s="14">
        <f>IF(D353="","",VLOOKUP(D353,'HK1'!D353:AF422,11,0)+VLOOKUP(D353,'HK2'!D353:AF422,11,0))</f>
        <v>0</v>
      </c>
      <c r="O353" s="21">
        <f>IF(D353="","",VLOOKUP(D353,'HK1'!D353:AF422,12,0)+VLOOKUP(D353,'HK2'!D353:AF422,12,0))</f>
        <v>0</v>
      </c>
      <c r="P353" s="21">
        <f>IF(D353="","",VLOOKUP(D353,'HK1'!D353:AF422,13,0)+VLOOKUP(D353,'HK2'!D353:AF422,13,0))</f>
        <v>0</v>
      </c>
      <c r="Q353" s="14">
        <f>IF(D353="","",VLOOKUP(D353,'HK1'!D353:AF422,14,0)+VLOOKUP(D353,'HK2'!D353:AF422,14,0))</f>
        <v>0</v>
      </c>
      <c r="R353" s="21">
        <f>IF(D353="","",VLOOKUP(D353,'HK1'!D353:AF422,15,0)+VLOOKUP(D353,'HK2'!D353:AF422,15,0))</f>
        <v>0</v>
      </c>
      <c r="S353" s="21">
        <f>IF(D353="","",VLOOKUP(D353,'HK1'!D353:AF422,16,0)+VLOOKUP(D353,'HK2'!D353:AF422,16,0))</f>
        <v>0</v>
      </c>
      <c r="T353" s="14">
        <f>IF(D353="","",VLOOKUP(D353,'HK1'!D353:AF422,17,0)+VLOOKUP(D353,'HK2'!D353:AF422,17,0))</f>
        <v>0</v>
      </c>
      <c r="U353" s="21">
        <f>IF(D353="","",VLOOKUP(D353,'HK1'!D353:AF422,18,0)+VLOOKUP(D353,'HK2'!D353:AF422,18,0))</f>
        <v>0</v>
      </c>
      <c r="V353" s="21">
        <f>IF(D353="","",VLOOKUP(D353,'HK1'!D353:AF422,19,0)+VLOOKUP(D353,'HK2'!D353:AF422,19,0))</f>
        <v>0</v>
      </c>
      <c r="W353" s="22">
        <f>IF(D353="","",VLOOKUP(D353,'HK1'!D353:AF422,20,0)+VLOOKUP(D353,'HK2'!D353:AF422,20,0))</f>
        <v>0</v>
      </c>
      <c r="X353" s="21">
        <f>IF(D353="","",VLOOKUP(D353,'HK1'!D353:AF422,21,0)+VLOOKUP(D353,'HK2'!D353:AF422,21,0))</f>
        <v>0</v>
      </c>
      <c r="Y353" s="21">
        <f>IF(D353="","",VLOOKUP(D353,'HK1'!D353:AF422,22,0)+VLOOKUP(D353,'HK2'!D353:AF422,22,0))</f>
        <v>0</v>
      </c>
      <c r="Z353" s="22">
        <f>IF(D353="","",VLOOKUP(D353,'HK1'!D353:AF422,23,0)+VLOOKUP(D353,'HK2'!D353:AF422,23,0))</f>
        <v>0</v>
      </c>
      <c r="AA353" s="21">
        <f>IF(D353="","",VLOOKUP(D353,'HK1'!D353:AF422,24,0)+VLOOKUP(D353,'HK2'!D353:AF422,24,0))</f>
        <v>0</v>
      </c>
      <c r="AB353" s="21">
        <f>IF(D353="","",VLOOKUP(D353,'HK1'!D353:AF422,25,0)+VLOOKUP(D353,'HK2'!D353:AF422,25,0))</f>
        <v>0</v>
      </c>
      <c r="AC353" s="22">
        <f>IF(D353="","",VLOOKUP(D353,'HK1'!D353:AF422,26,0)+VLOOKUP(D353,'HK2'!D353:AF422,26,0))</f>
        <v>0</v>
      </c>
      <c r="AD353" s="22">
        <f>IF(D353="","",VLOOKUP(D353,'HK1'!D353:AF422,27,0)+VLOOKUP(D353,'HK2'!D353:AF422,27,0))</f>
        <v>0</v>
      </c>
      <c r="AE353" s="22">
        <f>IF(D353="","",VLOOKUP(D353,'HK1'!D353:AF422,28,0)+VLOOKUP(D353,'HK2'!D353:AF422,28,0))</f>
        <v>0</v>
      </c>
      <c r="AF353" s="15">
        <f>IF(D353="","",VLOOKUP(D353,'HK1'!D353:AF422,29,0)+VLOOKUP(D353,'HK2'!D353:AF422,29,0))</f>
        <v>0</v>
      </c>
      <c r="AG353" s="16">
        <f t="shared" si="5"/>
        <v>0</v>
      </c>
    </row>
    <row r="354" spans="1:33" hidden="1">
      <c r="A354" s="8">
        <v>351</v>
      </c>
      <c r="B354" s="9">
        <v>1019001</v>
      </c>
      <c r="C354" s="9" t="s">
        <v>395</v>
      </c>
      <c r="D354" s="9" t="s">
        <v>398</v>
      </c>
      <c r="E354" s="10">
        <f>IF(D354="","",VLOOKUP(D354,'HK1'!D354:AF423,2,0)+VLOOKUP(D354,'HK2'!D354:AF423,2,0))</f>
        <v>0</v>
      </c>
      <c r="F354" s="11">
        <f>IF(D354="","",VLOOKUP(D354,'HK1'!D354:AF423,3,0)+VLOOKUP(D354,'HK2'!D354:AF423,3,0))</f>
        <v>0</v>
      </c>
      <c r="G354" s="11">
        <f>IF(D354="","",VLOOKUP(D354,'HK1'!D354:AF423,4,0)+VLOOKUP(D354,'HK2'!D354:AF423,4,0))</f>
        <v>0</v>
      </c>
      <c r="H354" s="11">
        <f>IF(D354="","",VLOOKUP(D354,'HK1'!D354:AF423,5,0)+VLOOKUP(D354,'HK2'!D354:AF423,5,0))</f>
        <v>0</v>
      </c>
      <c r="I354" s="12">
        <f>IF(D354="","",VLOOKUP(D354,'HK1'!D354:AF423,6,0)+VLOOKUP(D354,'HK2'!D354:AF423,6,0))</f>
        <v>0</v>
      </c>
      <c r="J354" s="21">
        <f>IF(D354="","",VLOOKUP(D354,'HK1'!D354:AF423,7,0)+VLOOKUP(D354,'HK2'!D354:AF423,7,0))</f>
        <v>0</v>
      </c>
      <c r="K354" s="21">
        <f>IF(D354="","",VLOOKUP(D354,'HK1'!D354:AF423,8,0)+VLOOKUP(D354,'HK2'!D354:AF423,8,0))</f>
        <v>0</v>
      </c>
      <c r="L354" s="21">
        <f>IF(D354="","",VLOOKUP(D354,'HK1'!D354:AF423,9,0)+VLOOKUP(D354,'HK2'!D354:AF423,9,0))</f>
        <v>0</v>
      </c>
      <c r="M354" s="21">
        <f>IF(D354="","",VLOOKUP(D354,'HK1'!D354:AF423,10,0)+VLOOKUP(D354,'HK2'!D354:AF423,10,0))</f>
        <v>0</v>
      </c>
      <c r="N354" s="14">
        <f>IF(D354="","",VLOOKUP(D354,'HK1'!D354:AF423,11,0)+VLOOKUP(D354,'HK2'!D354:AF423,11,0))</f>
        <v>0</v>
      </c>
      <c r="O354" s="21">
        <f>IF(D354="","",VLOOKUP(D354,'HK1'!D354:AF423,12,0)+VLOOKUP(D354,'HK2'!D354:AF423,12,0))</f>
        <v>0</v>
      </c>
      <c r="P354" s="21">
        <f>IF(D354="","",VLOOKUP(D354,'HK1'!D354:AF423,13,0)+VLOOKUP(D354,'HK2'!D354:AF423,13,0))</f>
        <v>0</v>
      </c>
      <c r="Q354" s="14">
        <f>IF(D354="","",VLOOKUP(D354,'HK1'!D354:AF423,14,0)+VLOOKUP(D354,'HK2'!D354:AF423,14,0))</f>
        <v>0</v>
      </c>
      <c r="R354" s="21">
        <f>IF(D354="","",VLOOKUP(D354,'HK1'!D354:AF423,15,0)+VLOOKUP(D354,'HK2'!D354:AF423,15,0))</f>
        <v>0</v>
      </c>
      <c r="S354" s="21">
        <f>IF(D354="","",VLOOKUP(D354,'HK1'!D354:AF423,16,0)+VLOOKUP(D354,'HK2'!D354:AF423,16,0))</f>
        <v>0</v>
      </c>
      <c r="T354" s="14">
        <f>IF(D354="","",VLOOKUP(D354,'HK1'!D354:AF423,17,0)+VLOOKUP(D354,'HK2'!D354:AF423,17,0))</f>
        <v>0</v>
      </c>
      <c r="U354" s="21">
        <f>IF(D354="","",VLOOKUP(D354,'HK1'!D354:AF423,18,0)+VLOOKUP(D354,'HK2'!D354:AF423,18,0))</f>
        <v>0</v>
      </c>
      <c r="V354" s="21">
        <f>IF(D354="","",VLOOKUP(D354,'HK1'!D354:AF423,19,0)+VLOOKUP(D354,'HK2'!D354:AF423,19,0))</f>
        <v>0</v>
      </c>
      <c r="W354" s="22">
        <f>IF(D354="","",VLOOKUP(D354,'HK1'!D354:AF423,20,0)+VLOOKUP(D354,'HK2'!D354:AF423,20,0))</f>
        <v>0</v>
      </c>
      <c r="X354" s="21">
        <f>IF(D354="","",VLOOKUP(D354,'HK1'!D354:AF423,21,0)+VLOOKUP(D354,'HK2'!D354:AF423,21,0))</f>
        <v>0</v>
      </c>
      <c r="Y354" s="21">
        <f>IF(D354="","",VLOOKUP(D354,'HK1'!D354:AF423,22,0)+VLOOKUP(D354,'HK2'!D354:AF423,22,0))</f>
        <v>0</v>
      </c>
      <c r="Z354" s="22">
        <f>IF(D354="","",VLOOKUP(D354,'HK1'!D354:AF423,23,0)+VLOOKUP(D354,'HK2'!D354:AF423,23,0))</f>
        <v>0</v>
      </c>
      <c r="AA354" s="21">
        <f>IF(D354="","",VLOOKUP(D354,'HK1'!D354:AF423,24,0)+VLOOKUP(D354,'HK2'!D354:AF423,24,0))</f>
        <v>0</v>
      </c>
      <c r="AB354" s="21">
        <f>IF(D354="","",VLOOKUP(D354,'HK1'!D354:AF423,25,0)+VLOOKUP(D354,'HK2'!D354:AF423,25,0))</f>
        <v>0</v>
      </c>
      <c r="AC354" s="22">
        <f>IF(D354="","",VLOOKUP(D354,'HK1'!D354:AF423,26,0)+VLOOKUP(D354,'HK2'!D354:AF423,26,0))</f>
        <v>0</v>
      </c>
      <c r="AD354" s="22">
        <f>IF(D354="","",VLOOKUP(D354,'HK1'!D354:AF423,27,0)+VLOOKUP(D354,'HK2'!D354:AF423,27,0))</f>
        <v>0</v>
      </c>
      <c r="AE354" s="22">
        <f>IF(D354="","",VLOOKUP(D354,'HK1'!D354:AF423,28,0)+VLOOKUP(D354,'HK2'!D354:AF423,28,0))</f>
        <v>0</v>
      </c>
      <c r="AF354" s="15">
        <f>IF(D354="","",VLOOKUP(D354,'HK1'!D354:AF423,29,0)+VLOOKUP(D354,'HK2'!D354:AF423,29,0))</f>
        <v>0</v>
      </c>
      <c r="AG354" s="16">
        <f t="shared" si="5"/>
        <v>0</v>
      </c>
    </row>
    <row r="355" spans="1:33" hidden="1">
      <c r="A355" s="8">
        <v>352</v>
      </c>
      <c r="B355" s="9">
        <v>1018004</v>
      </c>
      <c r="C355" s="9" t="s">
        <v>399</v>
      </c>
      <c r="D355" s="9" t="s">
        <v>400</v>
      </c>
      <c r="E355" s="10">
        <f>IF(D355="","",VLOOKUP(D355,'HK1'!D355:AF424,2,0)+VLOOKUP(D355,'HK2'!D355:AF424,2,0))</f>
        <v>0</v>
      </c>
      <c r="F355" s="11">
        <f>IF(D355="","",VLOOKUP(D355,'HK1'!D355:AF424,3,0)+VLOOKUP(D355,'HK2'!D355:AF424,3,0))</f>
        <v>0</v>
      </c>
      <c r="G355" s="11">
        <f>IF(D355="","",VLOOKUP(D355,'HK1'!D355:AF424,4,0)+VLOOKUP(D355,'HK2'!D355:AF424,4,0))</f>
        <v>0</v>
      </c>
      <c r="H355" s="11">
        <f>IF(D355="","",VLOOKUP(D355,'HK1'!D355:AF424,5,0)+VLOOKUP(D355,'HK2'!D355:AF424,5,0))</f>
        <v>0</v>
      </c>
      <c r="I355" s="12">
        <f>IF(D355="","",VLOOKUP(D355,'HK1'!D355:AF424,6,0)+VLOOKUP(D355,'HK2'!D355:AF424,6,0))</f>
        <v>0</v>
      </c>
      <c r="J355" s="21">
        <f>IF(D355="","",VLOOKUP(D355,'HK1'!D355:AF424,7,0)+VLOOKUP(D355,'HK2'!D355:AF424,7,0))</f>
        <v>0</v>
      </c>
      <c r="K355" s="21">
        <f>IF(D355="","",VLOOKUP(D355,'HK1'!D355:AF424,8,0)+VLOOKUP(D355,'HK2'!D355:AF424,8,0))</f>
        <v>0</v>
      </c>
      <c r="L355" s="21">
        <f>IF(D355="","",VLOOKUP(D355,'HK1'!D355:AF424,9,0)+VLOOKUP(D355,'HK2'!D355:AF424,9,0))</f>
        <v>0</v>
      </c>
      <c r="M355" s="21">
        <f>IF(D355="","",VLOOKUP(D355,'HK1'!D355:AF424,10,0)+VLOOKUP(D355,'HK2'!D355:AF424,10,0))</f>
        <v>0</v>
      </c>
      <c r="N355" s="14">
        <f>IF(D355="","",VLOOKUP(D355,'HK1'!D355:AF424,11,0)+VLOOKUP(D355,'HK2'!D355:AF424,11,0))</f>
        <v>0</v>
      </c>
      <c r="O355" s="21">
        <f>IF(D355="","",VLOOKUP(D355,'HK1'!D355:AF424,12,0)+VLOOKUP(D355,'HK2'!D355:AF424,12,0))</f>
        <v>0</v>
      </c>
      <c r="P355" s="21">
        <f>IF(D355="","",VLOOKUP(D355,'HK1'!D355:AF424,13,0)+VLOOKUP(D355,'HK2'!D355:AF424,13,0))</f>
        <v>0</v>
      </c>
      <c r="Q355" s="14">
        <f>IF(D355="","",VLOOKUP(D355,'HK1'!D355:AF424,14,0)+VLOOKUP(D355,'HK2'!D355:AF424,14,0))</f>
        <v>0</v>
      </c>
      <c r="R355" s="21">
        <f>IF(D355="","",VLOOKUP(D355,'HK1'!D355:AF424,15,0)+VLOOKUP(D355,'HK2'!D355:AF424,15,0))</f>
        <v>0</v>
      </c>
      <c r="S355" s="21">
        <f>IF(D355="","",VLOOKUP(D355,'HK1'!D355:AF424,16,0)+VLOOKUP(D355,'HK2'!D355:AF424,16,0))</f>
        <v>0</v>
      </c>
      <c r="T355" s="14">
        <f>IF(D355="","",VLOOKUP(D355,'HK1'!D355:AF424,17,0)+VLOOKUP(D355,'HK2'!D355:AF424,17,0))</f>
        <v>0</v>
      </c>
      <c r="U355" s="21">
        <f>IF(D355="","",VLOOKUP(D355,'HK1'!D355:AF424,18,0)+VLOOKUP(D355,'HK2'!D355:AF424,18,0))</f>
        <v>0</v>
      </c>
      <c r="V355" s="21">
        <f>IF(D355="","",VLOOKUP(D355,'HK1'!D355:AF424,19,0)+VLOOKUP(D355,'HK2'!D355:AF424,19,0))</f>
        <v>0</v>
      </c>
      <c r="W355" s="22">
        <f>IF(D355="","",VLOOKUP(D355,'HK1'!D355:AF424,20,0)+VLOOKUP(D355,'HK2'!D355:AF424,20,0))</f>
        <v>0</v>
      </c>
      <c r="X355" s="21">
        <f>IF(D355="","",VLOOKUP(D355,'HK1'!D355:AF424,21,0)+VLOOKUP(D355,'HK2'!D355:AF424,21,0))</f>
        <v>0</v>
      </c>
      <c r="Y355" s="21">
        <f>IF(D355="","",VLOOKUP(D355,'HK1'!D355:AF424,22,0)+VLOOKUP(D355,'HK2'!D355:AF424,22,0))</f>
        <v>0</v>
      </c>
      <c r="Z355" s="22">
        <f>IF(D355="","",VLOOKUP(D355,'HK1'!D355:AF424,23,0)+VLOOKUP(D355,'HK2'!D355:AF424,23,0))</f>
        <v>0</v>
      </c>
      <c r="AA355" s="21">
        <f>IF(D355="","",VLOOKUP(D355,'HK1'!D355:AF424,24,0)+VLOOKUP(D355,'HK2'!D355:AF424,24,0))</f>
        <v>0</v>
      </c>
      <c r="AB355" s="21">
        <f>IF(D355="","",VLOOKUP(D355,'HK1'!D355:AF424,25,0)+VLOOKUP(D355,'HK2'!D355:AF424,25,0))</f>
        <v>0</v>
      </c>
      <c r="AC355" s="22">
        <f>IF(D355="","",VLOOKUP(D355,'HK1'!D355:AF424,26,0)+VLOOKUP(D355,'HK2'!D355:AF424,26,0))</f>
        <v>0</v>
      </c>
      <c r="AD355" s="22">
        <f>IF(D355="","",VLOOKUP(D355,'HK1'!D355:AF424,27,0)+VLOOKUP(D355,'HK2'!D355:AF424,27,0))</f>
        <v>0</v>
      </c>
      <c r="AE355" s="22">
        <f>IF(D355="","",VLOOKUP(D355,'HK1'!D355:AF424,28,0)+VLOOKUP(D355,'HK2'!D355:AF424,28,0))</f>
        <v>0</v>
      </c>
      <c r="AF355" s="15">
        <f>IF(D355="","",VLOOKUP(D355,'HK1'!D355:AF424,29,0)+VLOOKUP(D355,'HK2'!D355:AF424,29,0))</f>
        <v>0</v>
      </c>
      <c r="AG355" s="16">
        <f t="shared" si="5"/>
        <v>0</v>
      </c>
    </row>
    <row r="356" spans="1:33" hidden="1">
      <c r="A356" s="8">
        <v>353</v>
      </c>
      <c r="B356" s="9">
        <v>1017003</v>
      </c>
      <c r="C356" s="9" t="s">
        <v>399</v>
      </c>
      <c r="D356" s="9" t="s">
        <v>401</v>
      </c>
      <c r="E356" s="10">
        <f>IF(D356="","",VLOOKUP(D356,'HK1'!D356:AF425,2,0)+VLOOKUP(D356,'HK2'!D356:AF425,2,0))</f>
        <v>0</v>
      </c>
      <c r="F356" s="11">
        <f>IF(D356="","",VLOOKUP(D356,'HK1'!D356:AF425,3,0)+VLOOKUP(D356,'HK2'!D356:AF425,3,0))</f>
        <v>0</v>
      </c>
      <c r="G356" s="11">
        <f>IF(D356="","",VLOOKUP(D356,'HK1'!D356:AF425,4,0)+VLOOKUP(D356,'HK2'!D356:AF425,4,0))</f>
        <v>0</v>
      </c>
      <c r="H356" s="11">
        <f>IF(D356="","",VLOOKUP(D356,'HK1'!D356:AF425,5,0)+VLOOKUP(D356,'HK2'!D356:AF425,5,0))</f>
        <v>0</v>
      </c>
      <c r="I356" s="12">
        <f>IF(D356="","",VLOOKUP(D356,'HK1'!D356:AF425,6,0)+VLOOKUP(D356,'HK2'!D356:AF425,6,0))</f>
        <v>0</v>
      </c>
      <c r="J356" s="21">
        <f>IF(D356="","",VLOOKUP(D356,'HK1'!D356:AF425,7,0)+VLOOKUP(D356,'HK2'!D356:AF425,7,0))</f>
        <v>0</v>
      </c>
      <c r="K356" s="21">
        <f>IF(D356="","",VLOOKUP(D356,'HK1'!D356:AF425,8,0)+VLOOKUP(D356,'HK2'!D356:AF425,8,0))</f>
        <v>0</v>
      </c>
      <c r="L356" s="21">
        <f>IF(D356="","",VLOOKUP(D356,'HK1'!D356:AF425,9,0)+VLOOKUP(D356,'HK2'!D356:AF425,9,0))</f>
        <v>0</v>
      </c>
      <c r="M356" s="21">
        <f>IF(D356="","",VLOOKUP(D356,'HK1'!D356:AF425,10,0)+VLOOKUP(D356,'HK2'!D356:AF425,10,0))</f>
        <v>0</v>
      </c>
      <c r="N356" s="14">
        <f>IF(D356="","",VLOOKUP(D356,'HK1'!D356:AF425,11,0)+VLOOKUP(D356,'HK2'!D356:AF425,11,0))</f>
        <v>0</v>
      </c>
      <c r="O356" s="21">
        <f>IF(D356="","",VLOOKUP(D356,'HK1'!D356:AF425,12,0)+VLOOKUP(D356,'HK2'!D356:AF425,12,0))</f>
        <v>0</v>
      </c>
      <c r="P356" s="21">
        <f>IF(D356="","",VLOOKUP(D356,'HK1'!D356:AF425,13,0)+VLOOKUP(D356,'HK2'!D356:AF425,13,0))</f>
        <v>0</v>
      </c>
      <c r="Q356" s="14">
        <f>IF(D356="","",VLOOKUP(D356,'HK1'!D356:AF425,14,0)+VLOOKUP(D356,'HK2'!D356:AF425,14,0))</f>
        <v>0</v>
      </c>
      <c r="R356" s="21">
        <f>IF(D356="","",VLOOKUP(D356,'HK1'!D356:AF425,15,0)+VLOOKUP(D356,'HK2'!D356:AF425,15,0))</f>
        <v>0</v>
      </c>
      <c r="S356" s="21">
        <f>IF(D356="","",VLOOKUP(D356,'HK1'!D356:AF425,16,0)+VLOOKUP(D356,'HK2'!D356:AF425,16,0))</f>
        <v>0</v>
      </c>
      <c r="T356" s="14">
        <f>IF(D356="","",VLOOKUP(D356,'HK1'!D356:AF425,17,0)+VLOOKUP(D356,'HK2'!D356:AF425,17,0))</f>
        <v>0</v>
      </c>
      <c r="U356" s="21">
        <f>IF(D356="","",VLOOKUP(D356,'HK1'!D356:AF425,18,0)+VLOOKUP(D356,'HK2'!D356:AF425,18,0))</f>
        <v>0</v>
      </c>
      <c r="V356" s="21">
        <f>IF(D356="","",VLOOKUP(D356,'HK1'!D356:AF425,19,0)+VLOOKUP(D356,'HK2'!D356:AF425,19,0))</f>
        <v>0</v>
      </c>
      <c r="W356" s="22">
        <f>IF(D356="","",VLOOKUP(D356,'HK1'!D356:AF425,20,0)+VLOOKUP(D356,'HK2'!D356:AF425,20,0))</f>
        <v>0</v>
      </c>
      <c r="X356" s="21">
        <f>IF(D356="","",VLOOKUP(D356,'HK1'!D356:AF425,21,0)+VLOOKUP(D356,'HK2'!D356:AF425,21,0))</f>
        <v>0</v>
      </c>
      <c r="Y356" s="21">
        <f>IF(D356="","",VLOOKUP(D356,'HK1'!D356:AF425,22,0)+VLOOKUP(D356,'HK2'!D356:AF425,22,0))</f>
        <v>0</v>
      </c>
      <c r="Z356" s="22">
        <f>IF(D356="","",VLOOKUP(D356,'HK1'!D356:AF425,23,0)+VLOOKUP(D356,'HK2'!D356:AF425,23,0))</f>
        <v>0</v>
      </c>
      <c r="AA356" s="21">
        <f>IF(D356="","",VLOOKUP(D356,'HK1'!D356:AF425,24,0)+VLOOKUP(D356,'HK2'!D356:AF425,24,0))</f>
        <v>0</v>
      </c>
      <c r="AB356" s="21">
        <f>IF(D356="","",VLOOKUP(D356,'HK1'!D356:AF425,25,0)+VLOOKUP(D356,'HK2'!D356:AF425,25,0))</f>
        <v>0</v>
      </c>
      <c r="AC356" s="22">
        <f>IF(D356="","",VLOOKUP(D356,'HK1'!D356:AF425,26,0)+VLOOKUP(D356,'HK2'!D356:AF425,26,0))</f>
        <v>0</v>
      </c>
      <c r="AD356" s="22">
        <f>IF(D356="","",VLOOKUP(D356,'HK1'!D356:AF425,27,0)+VLOOKUP(D356,'HK2'!D356:AF425,27,0))</f>
        <v>0</v>
      </c>
      <c r="AE356" s="22">
        <f>IF(D356="","",VLOOKUP(D356,'HK1'!D356:AF425,28,0)+VLOOKUP(D356,'HK2'!D356:AF425,28,0))</f>
        <v>0</v>
      </c>
      <c r="AF356" s="15">
        <f>IF(D356="","",VLOOKUP(D356,'HK1'!D356:AF425,29,0)+VLOOKUP(D356,'HK2'!D356:AF425,29,0))</f>
        <v>0</v>
      </c>
      <c r="AG356" s="16">
        <f t="shared" si="5"/>
        <v>0</v>
      </c>
    </row>
    <row r="357" spans="1:33" hidden="1">
      <c r="A357" s="8">
        <v>354</v>
      </c>
      <c r="B357" s="9">
        <v>1017001</v>
      </c>
      <c r="C357" s="9" t="s">
        <v>399</v>
      </c>
      <c r="D357" s="9" t="s">
        <v>402</v>
      </c>
      <c r="E357" s="10">
        <f>IF(D357="","",VLOOKUP(D357,'HK1'!D357:AF426,2,0)+VLOOKUP(D357,'HK2'!D357:AF426,2,0))</f>
        <v>0</v>
      </c>
      <c r="F357" s="11">
        <f>IF(D357="","",VLOOKUP(D357,'HK1'!D357:AF426,3,0)+VLOOKUP(D357,'HK2'!D357:AF426,3,0))</f>
        <v>0</v>
      </c>
      <c r="G357" s="11">
        <f>IF(D357="","",VLOOKUP(D357,'HK1'!D357:AF426,4,0)+VLOOKUP(D357,'HK2'!D357:AF426,4,0))</f>
        <v>0</v>
      </c>
      <c r="H357" s="11">
        <f>IF(D357="","",VLOOKUP(D357,'HK1'!D357:AF426,5,0)+VLOOKUP(D357,'HK2'!D357:AF426,5,0))</f>
        <v>0</v>
      </c>
      <c r="I357" s="12">
        <f>IF(D357="","",VLOOKUP(D357,'HK1'!D357:AF426,6,0)+VLOOKUP(D357,'HK2'!D357:AF426,6,0))</f>
        <v>0</v>
      </c>
      <c r="J357" s="21">
        <f>IF(D357="","",VLOOKUP(D357,'HK1'!D357:AF426,7,0)+VLOOKUP(D357,'HK2'!D357:AF426,7,0))</f>
        <v>0</v>
      </c>
      <c r="K357" s="21">
        <f>IF(D357="","",VLOOKUP(D357,'HK1'!D357:AF426,8,0)+VLOOKUP(D357,'HK2'!D357:AF426,8,0))</f>
        <v>0</v>
      </c>
      <c r="L357" s="21">
        <f>IF(D357="","",VLOOKUP(D357,'HK1'!D357:AF426,9,0)+VLOOKUP(D357,'HK2'!D357:AF426,9,0))</f>
        <v>0</v>
      </c>
      <c r="M357" s="21">
        <f>IF(D357="","",VLOOKUP(D357,'HK1'!D357:AF426,10,0)+VLOOKUP(D357,'HK2'!D357:AF426,10,0))</f>
        <v>0</v>
      </c>
      <c r="N357" s="14">
        <f>IF(D357="","",VLOOKUP(D357,'HK1'!D357:AF426,11,0)+VLOOKUP(D357,'HK2'!D357:AF426,11,0))</f>
        <v>0</v>
      </c>
      <c r="O357" s="21">
        <f>IF(D357="","",VLOOKUP(D357,'HK1'!D357:AF426,12,0)+VLOOKUP(D357,'HK2'!D357:AF426,12,0))</f>
        <v>0</v>
      </c>
      <c r="P357" s="21">
        <f>IF(D357="","",VLOOKUP(D357,'HK1'!D357:AF426,13,0)+VLOOKUP(D357,'HK2'!D357:AF426,13,0))</f>
        <v>0</v>
      </c>
      <c r="Q357" s="14">
        <f>IF(D357="","",VLOOKUP(D357,'HK1'!D357:AF426,14,0)+VLOOKUP(D357,'HK2'!D357:AF426,14,0))</f>
        <v>0</v>
      </c>
      <c r="R357" s="21">
        <f>IF(D357="","",VLOOKUP(D357,'HK1'!D357:AF426,15,0)+VLOOKUP(D357,'HK2'!D357:AF426,15,0))</f>
        <v>0</v>
      </c>
      <c r="S357" s="21">
        <f>IF(D357="","",VLOOKUP(D357,'HK1'!D357:AF426,16,0)+VLOOKUP(D357,'HK2'!D357:AF426,16,0))</f>
        <v>0</v>
      </c>
      <c r="T357" s="14">
        <f>IF(D357="","",VLOOKUP(D357,'HK1'!D357:AF426,17,0)+VLOOKUP(D357,'HK2'!D357:AF426,17,0))</f>
        <v>0</v>
      </c>
      <c r="U357" s="21">
        <f>IF(D357="","",VLOOKUP(D357,'HK1'!D357:AF426,18,0)+VLOOKUP(D357,'HK2'!D357:AF426,18,0))</f>
        <v>0</v>
      </c>
      <c r="V357" s="21">
        <f>IF(D357="","",VLOOKUP(D357,'HK1'!D357:AF426,19,0)+VLOOKUP(D357,'HK2'!D357:AF426,19,0))</f>
        <v>0</v>
      </c>
      <c r="W357" s="22">
        <f>IF(D357="","",VLOOKUP(D357,'HK1'!D357:AF426,20,0)+VLOOKUP(D357,'HK2'!D357:AF426,20,0))</f>
        <v>0</v>
      </c>
      <c r="X357" s="21">
        <f>IF(D357="","",VLOOKUP(D357,'HK1'!D357:AF426,21,0)+VLOOKUP(D357,'HK2'!D357:AF426,21,0))</f>
        <v>0</v>
      </c>
      <c r="Y357" s="21">
        <f>IF(D357="","",VLOOKUP(D357,'HK1'!D357:AF426,22,0)+VLOOKUP(D357,'HK2'!D357:AF426,22,0))</f>
        <v>0</v>
      </c>
      <c r="Z357" s="22">
        <f>IF(D357="","",VLOOKUP(D357,'HK1'!D357:AF426,23,0)+VLOOKUP(D357,'HK2'!D357:AF426,23,0))</f>
        <v>0</v>
      </c>
      <c r="AA357" s="21">
        <f>IF(D357="","",VLOOKUP(D357,'HK1'!D357:AF426,24,0)+VLOOKUP(D357,'HK2'!D357:AF426,24,0))</f>
        <v>0</v>
      </c>
      <c r="AB357" s="21">
        <f>IF(D357="","",VLOOKUP(D357,'HK1'!D357:AF426,25,0)+VLOOKUP(D357,'HK2'!D357:AF426,25,0))</f>
        <v>0</v>
      </c>
      <c r="AC357" s="22">
        <f>IF(D357="","",VLOOKUP(D357,'HK1'!D357:AF426,26,0)+VLOOKUP(D357,'HK2'!D357:AF426,26,0))</f>
        <v>0</v>
      </c>
      <c r="AD357" s="22">
        <f>IF(D357="","",VLOOKUP(D357,'HK1'!D357:AF426,27,0)+VLOOKUP(D357,'HK2'!D357:AF426,27,0))</f>
        <v>0</v>
      </c>
      <c r="AE357" s="22">
        <f>IF(D357="","",VLOOKUP(D357,'HK1'!D357:AF426,28,0)+VLOOKUP(D357,'HK2'!D357:AF426,28,0))</f>
        <v>0</v>
      </c>
      <c r="AF357" s="15">
        <f>IF(D357="","",VLOOKUP(D357,'HK1'!D357:AF426,29,0)+VLOOKUP(D357,'HK2'!D357:AF426,29,0))</f>
        <v>0</v>
      </c>
      <c r="AG357" s="16">
        <f t="shared" si="5"/>
        <v>0</v>
      </c>
    </row>
    <row r="358" spans="1:33" hidden="1">
      <c r="A358" s="8">
        <v>355</v>
      </c>
      <c r="B358" s="9">
        <v>1018002</v>
      </c>
      <c r="C358" s="9" t="s">
        <v>399</v>
      </c>
      <c r="D358" s="9" t="s">
        <v>403</v>
      </c>
      <c r="E358" s="10">
        <f>IF(D358="","",VLOOKUP(D358,'HK1'!D358:AF427,2,0)+VLOOKUP(D358,'HK2'!D358:AF427,2,0))</f>
        <v>0</v>
      </c>
      <c r="F358" s="11">
        <f>IF(D358="","",VLOOKUP(D358,'HK1'!D358:AF427,3,0)+VLOOKUP(D358,'HK2'!D358:AF427,3,0))</f>
        <v>0</v>
      </c>
      <c r="G358" s="11">
        <f>IF(D358="","",VLOOKUP(D358,'HK1'!D358:AF427,4,0)+VLOOKUP(D358,'HK2'!D358:AF427,4,0))</f>
        <v>0</v>
      </c>
      <c r="H358" s="11">
        <f>IF(D358="","",VLOOKUP(D358,'HK1'!D358:AF427,5,0)+VLOOKUP(D358,'HK2'!D358:AF427,5,0))</f>
        <v>0</v>
      </c>
      <c r="I358" s="12">
        <f>IF(D358="","",VLOOKUP(D358,'HK1'!D358:AF427,6,0)+VLOOKUP(D358,'HK2'!D358:AF427,6,0))</f>
        <v>0</v>
      </c>
      <c r="J358" s="21">
        <f>IF(D358="","",VLOOKUP(D358,'HK1'!D358:AF427,7,0)+VLOOKUP(D358,'HK2'!D358:AF427,7,0))</f>
        <v>0</v>
      </c>
      <c r="K358" s="21">
        <f>IF(D358="","",VLOOKUP(D358,'HK1'!D358:AF427,8,0)+VLOOKUP(D358,'HK2'!D358:AF427,8,0))</f>
        <v>0</v>
      </c>
      <c r="L358" s="21">
        <f>IF(D358="","",VLOOKUP(D358,'HK1'!D358:AF427,9,0)+VLOOKUP(D358,'HK2'!D358:AF427,9,0))</f>
        <v>0</v>
      </c>
      <c r="M358" s="21">
        <f>IF(D358="","",VLOOKUP(D358,'HK1'!D358:AF427,10,0)+VLOOKUP(D358,'HK2'!D358:AF427,10,0))</f>
        <v>0</v>
      </c>
      <c r="N358" s="14">
        <f>IF(D358="","",VLOOKUP(D358,'HK1'!D358:AF427,11,0)+VLOOKUP(D358,'HK2'!D358:AF427,11,0))</f>
        <v>0</v>
      </c>
      <c r="O358" s="21">
        <f>IF(D358="","",VLOOKUP(D358,'HK1'!D358:AF427,12,0)+VLOOKUP(D358,'HK2'!D358:AF427,12,0))</f>
        <v>0</v>
      </c>
      <c r="P358" s="21">
        <f>IF(D358="","",VLOOKUP(D358,'HK1'!D358:AF427,13,0)+VLOOKUP(D358,'HK2'!D358:AF427,13,0))</f>
        <v>0</v>
      </c>
      <c r="Q358" s="14">
        <f>IF(D358="","",VLOOKUP(D358,'HK1'!D358:AF427,14,0)+VLOOKUP(D358,'HK2'!D358:AF427,14,0))</f>
        <v>0</v>
      </c>
      <c r="R358" s="21">
        <f>IF(D358="","",VLOOKUP(D358,'HK1'!D358:AF427,15,0)+VLOOKUP(D358,'HK2'!D358:AF427,15,0))</f>
        <v>0</v>
      </c>
      <c r="S358" s="21">
        <f>IF(D358="","",VLOOKUP(D358,'HK1'!D358:AF427,16,0)+VLOOKUP(D358,'HK2'!D358:AF427,16,0))</f>
        <v>0</v>
      </c>
      <c r="T358" s="14">
        <f>IF(D358="","",VLOOKUP(D358,'HK1'!D358:AF427,17,0)+VLOOKUP(D358,'HK2'!D358:AF427,17,0))</f>
        <v>0</v>
      </c>
      <c r="U358" s="21">
        <f>IF(D358="","",VLOOKUP(D358,'HK1'!D358:AF427,18,0)+VLOOKUP(D358,'HK2'!D358:AF427,18,0))</f>
        <v>0</v>
      </c>
      <c r="V358" s="21">
        <f>IF(D358="","",VLOOKUP(D358,'HK1'!D358:AF427,19,0)+VLOOKUP(D358,'HK2'!D358:AF427,19,0))</f>
        <v>0</v>
      </c>
      <c r="W358" s="22">
        <f>IF(D358="","",VLOOKUP(D358,'HK1'!D358:AF427,20,0)+VLOOKUP(D358,'HK2'!D358:AF427,20,0))</f>
        <v>0</v>
      </c>
      <c r="X358" s="21">
        <f>IF(D358="","",VLOOKUP(D358,'HK1'!D358:AF427,21,0)+VLOOKUP(D358,'HK2'!D358:AF427,21,0))</f>
        <v>0</v>
      </c>
      <c r="Y358" s="21">
        <f>IF(D358="","",VLOOKUP(D358,'HK1'!D358:AF427,22,0)+VLOOKUP(D358,'HK2'!D358:AF427,22,0))</f>
        <v>0</v>
      </c>
      <c r="Z358" s="22">
        <f>IF(D358="","",VLOOKUP(D358,'HK1'!D358:AF427,23,0)+VLOOKUP(D358,'HK2'!D358:AF427,23,0))</f>
        <v>0</v>
      </c>
      <c r="AA358" s="21">
        <f>IF(D358="","",VLOOKUP(D358,'HK1'!D358:AF427,24,0)+VLOOKUP(D358,'HK2'!D358:AF427,24,0))</f>
        <v>0</v>
      </c>
      <c r="AB358" s="21">
        <f>IF(D358="","",VLOOKUP(D358,'HK1'!D358:AF427,25,0)+VLOOKUP(D358,'HK2'!D358:AF427,25,0))</f>
        <v>0</v>
      </c>
      <c r="AC358" s="22">
        <f>IF(D358="","",VLOOKUP(D358,'HK1'!D358:AF427,26,0)+VLOOKUP(D358,'HK2'!D358:AF427,26,0))</f>
        <v>0</v>
      </c>
      <c r="AD358" s="22">
        <f>IF(D358="","",VLOOKUP(D358,'HK1'!D358:AF427,27,0)+VLOOKUP(D358,'HK2'!D358:AF427,27,0))</f>
        <v>0</v>
      </c>
      <c r="AE358" s="22">
        <f>IF(D358="","",VLOOKUP(D358,'HK1'!D358:AF427,28,0)+VLOOKUP(D358,'HK2'!D358:AF427,28,0))</f>
        <v>0</v>
      </c>
      <c r="AF358" s="15">
        <f>IF(D358="","",VLOOKUP(D358,'HK1'!D358:AF427,29,0)+VLOOKUP(D358,'HK2'!D358:AF427,29,0))</f>
        <v>0</v>
      </c>
      <c r="AG358" s="16">
        <f t="shared" si="5"/>
        <v>0</v>
      </c>
    </row>
    <row r="359" spans="1:33" hidden="1">
      <c r="A359" s="8">
        <v>356</v>
      </c>
      <c r="B359" s="9">
        <v>1018007</v>
      </c>
      <c r="C359" s="9" t="s">
        <v>399</v>
      </c>
      <c r="D359" s="9" t="s">
        <v>404</v>
      </c>
      <c r="E359" s="10">
        <f>IF(D359="","",VLOOKUP(D359,'HK1'!D359:AF428,2,0)+VLOOKUP(D359,'HK2'!D359:AF428,2,0))</f>
        <v>0</v>
      </c>
      <c r="F359" s="11">
        <f>IF(D359="","",VLOOKUP(D359,'HK1'!D359:AF428,3,0)+VLOOKUP(D359,'HK2'!D359:AF428,3,0))</f>
        <v>0</v>
      </c>
      <c r="G359" s="11">
        <f>IF(D359="","",VLOOKUP(D359,'HK1'!D359:AF428,4,0)+VLOOKUP(D359,'HK2'!D359:AF428,4,0))</f>
        <v>0</v>
      </c>
      <c r="H359" s="11">
        <f>IF(D359="","",VLOOKUP(D359,'HK1'!D359:AF428,5,0)+VLOOKUP(D359,'HK2'!D359:AF428,5,0))</f>
        <v>0</v>
      </c>
      <c r="I359" s="12">
        <f>IF(D359="","",VLOOKUP(D359,'HK1'!D359:AF428,6,0)+VLOOKUP(D359,'HK2'!D359:AF428,6,0))</f>
        <v>0</v>
      </c>
      <c r="J359" s="21">
        <f>IF(D359="","",VLOOKUP(D359,'HK1'!D359:AF428,7,0)+VLOOKUP(D359,'HK2'!D359:AF428,7,0))</f>
        <v>0</v>
      </c>
      <c r="K359" s="21">
        <f>IF(D359="","",VLOOKUP(D359,'HK1'!D359:AF428,8,0)+VLOOKUP(D359,'HK2'!D359:AF428,8,0))</f>
        <v>0</v>
      </c>
      <c r="L359" s="21">
        <f>IF(D359="","",VLOOKUP(D359,'HK1'!D359:AF428,9,0)+VLOOKUP(D359,'HK2'!D359:AF428,9,0))</f>
        <v>0</v>
      </c>
      <c r="M359" s="21">
        <f>IF(D359="","",VLOOKUP(D359,'HK1'!D359:AF428,10,0)+VLOOKUP(D359,'HK2'!D359:AF428,10,0))</f>
        <v>0</v>
      </c>
      <c r="N359" s="14">
        <f>IF(D359="","",VLOOKUP(D359,'HK1'!D359:AF428,11,0)+VLOOKUP(D359,'HK2'!D359:AF428,11,0))</f>
        <v>0</v>
      </c>
      <c r="O359" s="21">
        <f>IF(D359="","",VLOOKUP(D359,'HK1'!D359:AF428,12,0)+VLOOKUP(D359,'HK2'!D359:AF428,12,0))</f>
        <v>0</v>
      </c>
      <c r="P359" s="21">
        <f>IF(D359="","",VLOOKUP(D359,'HK1'!D359:AF428,13,0)+VLOOKUP(D359,'HK2'!D359:AF428,13,0))</f>
        <v>0</v>
      </c>
      <c r="Q359" s="14">
        <f>IF(D359="","",VLOOKUP(D359,'HK1'!D359:AF428,14,0)+VLOOKUP(D359,'HK2'!D359:AF428,14,0))</f>
        <v>0</v>
      </c>
      <c r="R359" s="21">
        <f>IF(D359="","",VLOOKUP(D359,'HK1'!D359:AF428,15,0)+VLOOKUP(D359,'HK2'!D359:AF428,15,0))</f>
        <v>0</v>
      </c>
      <c r="S359" s="21">
        <f>IF(D359="","",VLOOKUP(D359,'HK1'!D359:AF428,16,0)+VLOOKUP(D359,'HK2'!D359:AF428,16,0))</f>
        <v>0</v>
      </c>
      <c r="T359" s="14">
        <f>IF(D359="","",VLOOKUP(D359,'HK1'!D359:AF428,17,0)+VLOOKUP(D359,'HK2'!D359:AF428,17,0))</f>
        <v>0</v>
      </c>
      <c r="U359" s="21">
        <f>IF(D359="","",VLOOKUP(D359,'HK1'!D359:AF428,18,0)+VLOOKUP(D359,'HK2'!D359:AF428,18,0))</f>
        <v>0</v>
      </c>
      <c r="V359" s="21">
        <f>IF(D359="","",VLOOKUP(D359,'HK1'!D359:AF428,19,0)+VLOOKUP(D359,'HK2'!D359:AF428,19,0))</f>
        <v>0</v>
      </c>
      <c r="W359" s="22">
        <f>IF(D359="","",VLOOKUP(D359,'HK1'!D359:AF428,20,0)+VLOOKUP(D359,'HK2'!D359:AF428,20,0))</f>
        <v>0</v>
      </c>
      <c r="X359" s="21">
        <f>IF(D359="","",VLOOKUP(D359,'HK1'!D359:AF428,21,0)+VLOOKUP(D359,'HK2'!D359:AF428,21,0))</f>
        <v>0</v>
      </c>
      <c r="Y359" s="21">
        <f>IF(D359="","",VLOOKUP(D359,'HK1'!D359:AF428,22,0)+VLOOKUP(D359,'HK2'!D359:AF428,22,0))</f>
        <v>0</v>
      </c>
      <c r="Z359" s="22">
        <f>IF(D359="","",VLOOKUP(D359,'HK1'!D359:AF428,23,0)+VLOOKUP(D359,'HK2'!D359:AF428,23,0))</f>
        <v>0</v>
      </c>
      <c r="AA359" s="21">
        <f>IF(D359="","",VLOOKUP(D359,'HK1'!D359:AF428,24,0)+VLOOKUP(D359,'HK2'!D359:AF428,24,0))</f>
        <v>0</v>
      </c>
      <c r="AB359" s="21">
        <f>IF(D359="","",VLOOKUP(D359,'HK1'!D359:AF428,25,0)+VLOOKUP(D359,'HK2'!D359:AF428,25,0))</f>
        <v>0</v>
      </c>
      <c r="AC359" s="22">
        <f>IF(D359="","",VLOOKUP(D359,'HK1'!D359:AF428,26,0)+VLOOKUP(D359,'HK2'!D359:AF428,26,0))</f>
        <v>0</v>
      </c>
      <c r="AD359" s="22">
        <f>IF(D359="","",VLOOKUP(D359,'HK1'!D359:AF428,27,0)+VLOOKUP(D359,'HK2'!D359:AF428,27,0))</f>
        <v>0</v>
      </c>
      <c r="AE359" s="22">
        <f>IF(D359="","",VLOOKUP(D359,'HK1'!D359:AF428,28,0)+VLOOKUP(D359,'HK2'!D359:AF428,28,0))</f>
        <v>0</v>
      </c>
      <c r="AF359" s="15">
        <f>IF(D359="","",VLOOKUP(D359,'HK1'!D359:AF428,29,0)+VLOOKUP(D359,'HK2'!D359:AF428,29,0))</f>
        <v>0</v>
      </c>
      <c r="AG359" s="16">
        <f t="shared" si="5"/>
        <v>0</v>
      </c>
    </row>
    <row r="360" spans="1:33" hidden="1">
      <c r="A360" s="8">
        <v>357</v>
      </c>
      <c r="B360" s="9">
        <v>1018006</v>
      </c>
      <c r="C360" s="9" t="s">
        <v>399</v>
      </c>
      <c r="D360" s="9" t="s">
        <v>405</v>
      </c>
      <c r="E360" s="10">
        <f>IF(D360="","",VLOOKUP(D360,'HK1'!D360:AF429,2,0)+VLOOKUP(D360,'HK2'!D360:AF429,2,0))</f>
        <v>0</v>
      </c>
      <c r="F360" s="11">
        <f>IF(D360="","",VLOOKUP(D360,'HK1'!D360:AF429,3,0)+VLOOKUP(D360,'HK2'!D360:AF429,3,0))</f>
        <v>0</v>
      </c>
      <c r="G360" s="11">
        <f>IF(D360="","",VLOOKUP(D360,'HK1'!D360:AF429,4,0)+VLOOKUP(D360,'HK2'!D360:AF429,4,0))</f>
        <v>0</v>
      </c>
      <c r="H360" s="11">
        <f>IF(D360="","",VLOOKUP(D360,'HK1'!D360:AF429,5,0)+VLOOKUP(D360,'HK2'!D360:AF429,5,0))</f>
        <v>0</v>
      </c>
      <c r="I360" s="12">
        <f>IF(D360="","",VLOOKUP(D360,'HK1'!D360:AF429,6,0)+VLOOKUP(D360,'HK2'!D360:AF429,6,0))</f>
        <v>0</v>
      </c>
      <c r="J360" s="21">
        <f>IF(D360="","",VLOOKUP(D360,'HK1'!D360:AF429,7,0)+VLOOKUP(D360,'HK2'!D360:AF429,7,0))</f>
        <v>0</v>
      </c>
      <c r="K360" s="21">
        <f>IF(D360="","",VLOOKUP(D360,'HK1'!D360:AF429,8,0)+VLOOKUP(D360,'HK2'!D360:AF429,8,0))</f>
        <v>0</v>
      </c>
      <c r="L360" s="21">
        <f>IF(D360="","",VLOOKUP(D360,'HK1'!D360:AF429,9,0)+VLOOKUP(D360,'HK2'!D360:AF429,9,0))</f>
        <v>0</v>
      </c>
      <c r="M360" s="21">
        <f>IF(D360="","",VLOOKUP(D360,'HK1'!D360:AF429,10,0)+VLOOKUP(D360,'HK2'!D360:AF429,10,0))</f>
        <v>0</v>
      </c>
      <c r="N360" s="14">
        <f>IF(D360="","",VLOOKUP(D360,'HK1'!D360:AF429,11,0)+VLOOKUP(D360,'HK2'!D360:AF429,11,0))</f>
        <v>0</v>
      </c>
      <c r="O360" s="21">
        <f>IF(D360="","",VLOOKUP(D360,'HK1'!D360:AF429,12,0)+VLOOKUP(D360,'HK2'!D360:AF429,12,0))</f>
        <v>0</v>
      </c>
      <c r="P360" s="21">
        <f>IF(D360="","",VLOOKUP(D360,'HK1'!D360:AF429,13,0)+VLOOKUP(D360,'HK2'!D360:AF429,13,0))</f>
        <v>0</v>
      </c>
      <c r="Q360" s="14">
        <f>IF(D360="","",VLOOKUP(D360,'HK1'!D360:AF429,14,0)+VLOOKUP(D360,'HK2'!D360:AF429,14,0))</f>
        <v>0</v>
      </c>
      <c r="R360" s="21">
        <f>IF(D360="","",VLOOKUP(D360,'HK1'!D360:AF429,15,0)+VLOOKUP(D360,'HK2'!D360:AF429,15,0))</f>
        <v>0</v>
      </c>
      <c r="S360" s="21">
        <f>IF(D360="","",VLOOKUP(D360,'HK1'!D360:AF429,16,0)+VLOOKUP(D360,'HK2'!D360:AF429,16,0))</f>
        <v>0</v>
      </c>
      <c r="T360" s="14">
        <f>IF(D360="","",VLOOKUP(D360,'HK1'!D360:AF429,17,0)+VLOOKUP(D360,'HK2'!D360:AF429,17,0))</f>
        <v>0</v>
      </c>
      <c r="U360" s="21">
        <f>IF(D360="","",VLOOKUP(D360,'HK1'!D360:AF429,18,0)+VLOOKUP(D360,'HK2'!D360:AF429,18,0))</f>
        <v>0</v>
      </c>
      <c r="V360" s="21">
        <f>IF(D360="","",VLOOKUP(D360,'HK1'!D360:AF429,19,0)+VLOOKUP(D360,'HK2'!D360:AF429,19,0))</f>
        <v>0</v>
      </c>
      <c r="W360" s="22">
        <f>IF(D360="","",VLOOKUP(D360,'HK1'!D360:AF429,20,0)+VLOOKUP(D360,'HK2'!D360:AF429,20,0))</f>
        <v>0</v>
      </c>
      <c r="X360" s="21">
        <f>IF(D360="","",VLOOKUP(D360,'HK1'!D360:AF429,21,0)+VLOOKUP(D360,'HK2'!D360:AF429,21,0))</f>
        <v>0</v>
      </c>
      <c r="Y360" s="21">
        <f>IF(D360="","",VLOOKUP(D360,'HK1'!D360:AF429,22,0)+VLOOKUP(D360,'HK2'!D360:AF429,22,0))</f>
        <v>0</v>
      </c>
      <c r="Z360" s="22">
        <f>IF(D360="","",VLOOKUP(D360,'HK1'!D360:AF429,23,0)+VLOOKUP(D360,'HK2'!D360:AF429,23,0))</f>
        <v>0</v>
      </c>
      <c r="AA360" s="21">
        <f>IF(D360="","",VLOOKUP(D360,'HK1'!D360:AF429,24,0)+VLOOKUP(D360,'HK2'!D360:AF429,24,0))</f>
        <v>0</v>
      </c>
      <c r="AB360" s="21">
        <f>IF(D360="","",VLOOKUP(D360,'HK1'!D360:AF429,25,0)+VLOOKUP(D360,'HK2'!D360:AF429,25,0))</f>
        <v>0</v>
      </c>
      <c r="AC360" s="22">
        <f>IF(D360="","",VLOOKUP(D360,'HK1'!D360:AF429,26,0)+VLOOKUP(D360,'HK2'!D360:AF429,26,0))</f>
        <v>0</v>
      </c>
      <c r="AD360" s="22">
        <f>IF(D360="","",VLOOKUP(D360,'HK1'!D360:AF429,27,0)+VLOOKUP(D360,'HK2'!D360:AF429,27,0))</f>
        <v>0</v>
      </c>
      <c r="AE360" s="22">
        <f>IF(D360="","",VLOOKUP(D360,'HK1'!D360:AF429,28,0)+VLOOKUP(D360,'HK2'!D360:AF429,28,0))</f>
        <v>0</v>
      </c>
      <c r="AF360" s="15">
        <f>IF(D360="","",VLOOKUP(D360,'HK1'!D360:AF429,29,0)+VLOOKUP(D360,'HK2'!D360:AF429,29,0))</f>
        <v>0</v>
      </c>
      <c r="AG360" s="16">
        <f t="shared" si="5"/>
        <v>0</v>
      </c>
    </row>
    <row r="361" spans="1:33" hidden="1">
      <c r="A361" s="8">
        <v>358</v>
      </c>
      <c r="B361" s="9">
        <v>1018008</v>
      </c>
      <c r="C361" s="9" t="s">
        <v>399</v>
      </c>
      <c r="D361" s="9" t="s">
        <v>406</v>
      </c>
      <c r="E361" s="10">
        <f>IF(D361="","",VLOOKUP(D361,'HK1'!D361:AF430,2,0)+VLOOKUP(D361,'HK2'!D361:AF430,2,0))</f>
        <v>0</v>
      </c>
      <c r="F361" s="11">
        <f>IF(D361="","",VLOOKUP(D361,'HK1'!D361:AF430,3,0)+VLOOKUP(D361,'HK2'!D361:AF430,3,0))</f>
        <v>0</v>
      </c>
      <c r="G361" s="11">
        <f>IF(D361="","",VLOOKUP(D361,'HK1'!D361:AF430,4,0)+VLOOKUP(D361,'HK2'!D361:AF430,4,0))</f>
        <v>0</v>
      </c>
      <c r="H361" s="11">
        <f>IF(D361="","",VLOOKUP(D361,'HK1'!D361:AF430,5,0)+VLOOKUP(D361,'HK2'!D361:AF430,5,0))</f>
        <v>0</v>
      </c>
      <c r="I361" s="12">
        <f>IF(D361="","",VLOOKUP(D361,'HK1'!D361:AF430,6,0)+VLOOKUP(D361,'HK2'!D361:AF430,6,0))</f>
        <v>0</v>
      </c>
      <c r="J361" s="21">
        <f>IF(D361="","",VLOOKUP(D361,'HK1'!D361:AF430,7,0)+VLOOKUP(D361,'HK2'!D361:AF430,7,0))</f>
        <v>0</v>
      </c>
      <c r="K361" s="21">
        <f>IF(D361="","",VLOOKUP(D361,'HK1'!D361:AF430,8,0)+VLOOKUP(D361,'HK2'!D361:AF430,8,0))</f>
        <v>0</v>
      </c>
      <c r="L361" s="21">
        <f>IF(D361="","",VLOOKUP(D361,'HK1'!D361:AF430,9,0)+VLOOKUP(D361,'HK2'!D361:AF430,9,0))</f>
        <v>0</v>
      </c>
      <c r="M361" s="21">
        <f>IF(D361="","",VLOOKUP(D361,'HK1'!D361:AF430,10,0)+VLOOKUP(D361,'HK2'!D361:AF430,10,0))</f>
        <v>0</v>
      </c>
      <c r="N361" s="14">
        <f>IF(D361="","",VLOOKUP(D361,'HK1'!D361:AF430,11,0)+VLOOKUP(D361,'HK2'!D361:AF430,11,0))</f>
        <v>0</v>
      </c>
      <c r="O361" s="21">
        <f>IF(D361="","",VLOOKUP(D361,'HK1'!D361:AF430,12,0)+VLOOKUP(D361,'HK2'!D361:AF430,12,0))</f>
        <v>0</v>
      </c>
      <c r="P361" s="21">
        <f>IF(D361="","",VLOOKUP(D361,'HK1'!D361:AF430,13,0)+VLOOKUP(D361,'HK2'!D361:AF430,13,0))</f>
        <v>0</v>
      </c>
      <c r="Q361" s="14">
        <f>IF(D361="","",VLOOKUP(D361,'HK1'!D361:AF430,14,0)+VLOOKUP(D361,'HK2'!D361:AF430,14,0))</f>
        <v>0</v>
      </c>
      <c r="R361" s="21">
        <f>IF(D361="","",VLOOKUP(D361,'HK1'!D361:AF430,15,0)+VLOOKUP(D361,'HK2'!D361:AF430,15,0))</f>
        <v>0</v>
      </c>
      <c r="S361" s="21">
        <f>IF(D361="","",VLOOKUP(D361,'HK1'!D361:AF430,16,0)+VLOOKUP(D361,'HK2'!D361:AF430,16,0))</f>
        <v>0</v>
      </c>
      <c r="T361" s="14">
        <f>IF(D361="","",VLOOKUP(D361,'HK1'!D361:AF430,17,0)+VLOOKUP(D361,'HK2'!D361:AF430,17,0))</f>
        <v>0</v>
      </c>
      <c r="U361" s="21">
        <f>IF(D361="","",VLOOKUP(D361,'HK1'!D361:AF430,18,0)+VLOOKUP(D361,'HK2'!D361:AF430,18,0))</f>
        <v>0</v>
      </c>
      <c r="V361" s="21">
        <f>IF(D361="","",VLOOKUP(D361,'HK1'!D361:AF430,19,0)+VLOOKUP(D361,'HK2'!D361:AF430,19,0))</f>
        <v>0</v>
      </c>
      <c r="W361" s="22">
        <f>IF(D361="","",VLOOKUP(D361,'HK1'!D361:AF430,20,0)+VLOOKUP(D361,'HK2'!D361:AF430,20,0))</f>
        <v>0</v>
      </c>
      <c r="X361" s="21">
        <f>IF(D361="","",VLOOKUP(D361,'HK1'!D361:AF430,21,0)+VLOOKUP(D361,'HK2'!D361:AF430,21,0))</f>
        <v>0</v>
      </c>
      <c r="Y361" s="21">
        <f>IF(D361="","",VLOOKUP(D361,'HK1'!D361:AF430,22,0)+VLOOKUP(D361,'HK2'!D361:AF430,22,0))</f>
        <v>0</v>
      </c>
      <c r="Z361" s="22">
        <f>IF(D361="","",VLOOKUP(D361,'HK1'!D361:AF430,23,0)+VLOOKUP(D361,'HK2'!D361:AF430,23,0))</f>
        <v>0</v>
      </c>
      <c r="AA361" s="21">
        <f>IF(D361="","",VLOOKUP(D361,'HK1'!D361:AF430,24,0)+VLOOKUP(D361,'HK2'!D361:AF430,24,0))</f>
        <v>0</v>
      </c>
      <c r="AB361" s="21">
        <f>IF(D361="","",VLOOKUP(D361,'HK1'!D361:AF430,25,0)+VLOOKUP(D361,'HK2'!D361:AF430,25,0))</f>
        <v>0</v>
      </c>
      <c r="AC361" s="22">
        <f>IF(D361="","",VLOOKUP(D361,'HK1'!D361:AF430,26,0)+VLOOKUP(D361,'HK2'!D361:AF430,26,0))</f>
        <v>0</v>
      </c>
      <c r="AD361" s="22">
        <f>IF(D361="","",VLOOKUP(D361,'HK1'!D361:AF430,27,0)+VLOOKUP(D361,'HK2'!D361:AF430,27,0))</f>
        <v>0</v>
      </c>
      <c r="AE361" s="22">
        <f>IF(D361="","",VLOOKUP(D361,'HK1'!D361:AF430,28,0)+VLOOKUP(D361,'HK2'!D361:AF430,28,0))</f>
        <v>0</v>
      </c>
      <c r="AF361" s="15">
        <f>IF(D361="","",VLOOKUP(D361,'HK1'!D361:AF430,29,0)+VLOOKUP(D361,'HK2'!D361:AF430,29,0))</f>
        <v>0</v>
      </c>
      <c r="AG361" s="16">
        <f t="shared" si="5"/>
        <v>0</v>
      </c>
    </row>
    <row r="362" spans="1:33" hidden="1">
      <c r="A362" s="8">
        <v>359</v>
      </c>
      <c r="B362" s="9">
        <v>1018003</v>
      </c>
      <c r="C362" s="9" t="s">
        <v>399</v>
      </c>
      <c r="D362" s="9" t="s">
        <v>407</v>
      </c>
      <c r="E362" s="10">
        <f>IF(D362="","",VLOOKUP(D362,'HK1'!D362:AF431,2,0)+VLOOKUP(D362,'HK2'!D362:AF431,2,0))</f>
        <v>0</v>
      </c>
      <c r="F362" s="11">
        <f>IF(D362="","",VLOOKUP(D362,'HK1'!D362:AF431,3,0)+VLOOKUP(D362,'HK2'!D362:AF431,3,0))</f>
        <v>0</v>
      </c>
      <c r="G362" s="11">
        <f>IF(D362="","",VLOOKUP(D362,'HK1'!D362:AF431,4,0)+VLOOKUP(D362,'HK2'!D362:AF431,4,0))</f>
        <v>0</v>
      </c>
      <c r="H362" s="11">
        <f>IF(D362="","",VLOOKUP(D362,'HK1'!D362:AF431,5,0)+VLOOKUP(D362,'HK2'!D362:AF431,5,0))</f>
        <v>0</v>
      </c>
      <c r="I362" s="12">
        <f>IF(D362="","",VLOOKUP(D362,'HK1'!D362:AF431,6,0)+VLOOKUP(D362,'HK2'!D362:AF431,6,0))</f>
        <v>0</v>
      </c>
      <c r="J362" s="21">
        <f>IF(D362="","",VLOOKUP(D362,'HK1'!D362:AF431,7,0)+VLOOKUP(D362,'HK2'!D362:AF431,7,0))</f>
        <v>0</v>
      </c>
      <c r="K362" s="21">
        <f>IF(D362="","",VLOOKUP(D362,'HK1'!D362:AF431,8,0)+VLOOKUP(D362,'HK2'!D362:AF431,8,0))</f>
        <v>0</v>
      </c>
      <c r="L362" s="21">
        <f>IF(D362="","",VLOOKUP(D362,'HK1'!D362:AF431,9,0)+VLOOKUP(D362,'HK2'!D362:AF431,9,0))</f>
        <v>0</v>
      </c>
      <c r="M362" s="21">
        <f>IF(D362="","",VLOOKUP(D362,'HK1'!D362:AF431,10,0)+VLOOKUP(D362,'HK2'!D362:AF431,10,0))</f>
        <v>0</v>
      </c>
      <c r="N362" s="14">
        <f>IF(D362="","",VLOOKUP(D362,'HK1'!D362:AF431,11,0)+VLOOKUP(D362,'HK2'!D362:AF431,11,0))</f>
        <v>0</v>
      </c>
      <c r="O362" s="21">
        <f>IF(D362="","",VLOOKUP(D362,'HK1'!D362:AF431,12,0)+VLOOKUP(D362,'HK2'!D362:AF431,12,0))</f>
        <v>0</v>
      </c>
      <c r="P362" s="21">
        <f>IF(D362="","",VLOOKUP(D362,'HK1'!D362:AF431,13,0)+VLOOKUP(D362,'HK2'!D362:AF431,13,0))</f>
        <v>0</v>
      </c>
      <c r="Q362" s="14">
        <f>IF(D362="","",VLOOKUP(D362,'HK1'!D362:AF431,14,0)+VLOOKUP(D362,'HK2'!D362:AF431,14,0))</f>
        <v>0</v>
      </c>
      <c r="R362" s="21">
        <f>IF(D362="","",VLOOKUP(D362,'HK1'!D362:AF431,15,0)+VLOOKUP(D362,'HK2'!D362:AF431,15,0))</f>
        <v>0</v>
      </c>
      <c r="S362" s="21">
        <f>IF(D362="","",VLOOKUP(D362,'HK1'!D362:AF431,16,0)+VLOOKUP(D362,'HK2'!D362:AF431,16,0))</f>
        <v>0</v>
      </c>
      <c r="T362" s="14">
        <f>IF(D362="","",VLOOKUP(D362,'HK1'!D362:AF431,17,0)+VLOOKUP(D362,'HK2'!D362:AF431,17,0))</f>
        <v>0</v>
      </c>
      <c r="U362" s="21">
        <f>IF(D362="","",VLOOKUP(D362,'HK1'!D362:AF431,18,0)+VLOOKUP(D362,'HK2'!D362:AF431,18,0))</f>
        <v>0</v>
      </c>
      <c r="V362" s="21">
        <f>IF(D362="","",VLOOKUP(D362,'HK1'!D362:AF431,19,0)+VLOOKUP(D362,'HK2'!D362:AF431,19,0))</f>
        <v>0</v>
      </c>
      <c r="W362" s="22">
        <f>IF(D362="","",VLOOKUP(D362,'HK1'!D362:AF431,20,0)+VLOOKUP(D362,'HK2'!D362:AF431,20,0))</f>
        <v>0</v>
      </c>
      <c r="X362" s="21">
        <f>IF(D362="","",VLOOKUP(D362,'HK1'!D362:AF431,21,0)+VLOOKUP(D362,'HK2'!D362:AF431,21,0))</f>
        <v>0</v>
      </c>
      <c r="Y362" s="21">
        <f>IF(D362="","",VLOOKUP(D362,'HK1'!D362:AF431,22,0)+VLOOKUP(D362,'HK2'!D362:AF431,22,0))</f>
        <v>0</v>
      </c>
      <c r="Z362" s="22">
        <f>IF(D362="","",VLOOKUP(D362,'HK1'!D362:AF431,23,0)+VLOOKUP(D362,'HK2'!D362:AF431,23,0))</f>
        <v>0</v>
      </c>
      <c r="AA362" s="21">
        <f>IF(D362="","",VLOOKUP(D362,'HK1'!D362:AF431,24,0)+VLOOKUP(D362,'HK2'!D362:AF431,24,0))</f>
        <v>0</v>
      </c>
      <c r="AB362" s="21">
        <f>IF(D362="","",VLOOKUP(D362,'HK1'!D362:AF431,25,0)+VLOOKUP(D362,'HK2'!D362:AF431,25,0))</f>
        <v>0</v>
      </c>
      <c r="AC362" s="22">
        <f>IF(D362="","",VLOOKUP(D362,'HK1'!D362:AF431,26,0)+VLOOKUP(D362,'HK2'!D362:AF431,26,0))</f>
        <v>0</v>
      </c>
      <c r="AD362" s="22">
        <f>IF(D362="","",VLOOKUP(D362,'HK1'!D362:AF431,27,0)+VLOOKUP(D362,'HK2'!D362:AF431,27,0))</f>
        <v>0</v>
      </c>
      <c r="AE362" s="22">
        <f>IF(D362="","",VLOOKUP(D362,'HK1'!D362:AF431,28,0)+VLOOKUP(D362,'HK2'!D362:AF431,28,0))</f>
        <v>0</v>
      </c>
      <c r="AF362" s="15">
        <f>IF(D362="","",VLOOKUP(D362,'HK1'!D362:AF431,29,0)+VLOOKUP(D362,'HK2'!D362:AF431,29,0))</f>
        <v>0</v>
      </c>
      <c r="AG362" s="16">
        <f t="shared" si="5"/>
        <v>0</v>
      </c>
    </row>
    <row r="363" spans="1:33" hidden="1">
      <c r="A363" s="8">
        <v>360</v>
      </c>
      <c r="B363" s="9">
        <v>1018005</v>
      </c>
      <c r="C363" s="9" t="s">
        <v>399</v>
      </c>
      <c r="D363" s="9" t="s">
        <v>408</v>
      </c>
      <c r="E363" s="10">
        <f>IF(D363="","",VLOOKUP(D363,'HK1'!D363:AF432,2,0)+VLOOKUP(D363,'HK2'!D363:AF432,2,0))</f>
        <v>0</v>
      </c>
      <c r="F363" s="11">
        <f>IF(D363="","",VLOOKUP(D363,'HK1'!D363:AF432,3,0)+VLOOKUP(D363,'HK2'!D363:AF432,3,0))</f>
        <v>0</v>
      </c>
      <c r="G363" s="11">
        <f>IF(D363="","",VLOOKUP(D363,'HK1'!D363:AF432,4,0)+VLOOKUP(D363,'HK2'!D363:AF432,4,0))</f>
        <v>0</v>
      </c>
      <c r="H363" s="11">
        <f>IF(D363="","",VLOOKUP(D363,'HK1'!D363:AF432,5,0)+VLOOKUP(D363,'HK2'!D363:AF432,5,0))</f>
        <v>0</v>
      </c>
      <c r="I363" s="12">
        <f>IF(D363="","",VLOOKUP(D363,'HK1'!D363:AF432,6,0)+VLOOKUP(D363,'HK2'!D363:AF432,6,0))</f>
        <v>0</v>
      </c>
      <c r="J363" s="21">
        <f>IF(D363="","",VLOOKUP(D363,'HK1'!D363:AF432,7,0)+VLOOKUP(D363,'HK2'!D363:AF432,7,0))</f>
        <v>0</v>
      </c>
      <c r="K363" s="21">
        <f>IF(D363="","",VLOOKUP(D363,'HK1'!D363:AF432,8,0)+VLOOKUP(D363,'HK2'!D363:AF432,8,0))</f>
        <v>0</v>
      </c>
      <c r="L363" s="21">
        <f>IF(D363="","",VLOOKUP(D363,'HK1'!D363:AF432,9,0)+VLOOKUP(D363,'HK2'!D363:AF432,9,0))</f>
        <v>0</v>
      </c>
      <c r="M363" s="21">
        <f>IF(D363="","",VLOOKUP(D363,'HK1'!D363:AF432,10,0)+VLOOKUP(D363,'HK2'!D363:AF432,10,0))</f>
        <v>0</v>
      </c>
      <c r="N363" s="14">
        <f>IF(D363="","",VLOOKUP(D363,'HK1'!D363:AF432,11,0)+VLOOKUP(D363,'HK2'!D363:AF432,11,0))</f>
        <v>0</v>
      </c>
      <c r="O363" s="21">
        <f>IF(D363="","",VLOOKUP(D363,'HK1'!D363:AF432,12,0)+VLOOKUP(D363,'HK2'!D363:AF432,12,0))</f>
        <v>0</v>
      </c>
      <c r="P363" s="21">
        <f>IF(D363="","",VLOOKUP(D363,'HK1'!D363:AF432,13,0)+VLOOKUP(D363,'HK2'!D363:AF432,13,0))</f>
        <v>0</v>
      </c>
      <c r="Q363" s="14">
        <f>IF(D363="","",VLOOKUP(D363,'HK1'!D363:AF432,14,0)+VLOOKUP(D363,'HK2'!D363:AF432,14,0))</f>
        <v>0</v>
      </c>
      <c r="R363" s="21">
        <f>IF(D363="","",VLOOKUP(D363,'HK1'!D363:AF432,15,0)+VLOOKUP(D363,'HK2'!D363:AF432,15,0))</f>
        <v>0</v>
      </c>
      <c r="S363" s="21">
        <f>IF(D363="","",VLOOKUP(D363,'HK1'!D363:AF432,16,0)+VLOOKUP(D363,'HK2'!D363:AF432,16,0))</f>
        <v>0</v>
      </c>
      <c r="T363" s="14">
        <f>IF(D363="","",VLOOKUP(D363,'HK1'!D363:AF432,17,0)+VLOOKUP(D363,'HK2'!D363:AF432,17,0))</f>
        <v>0</v>
      </c>
      <c r="U363" s="21">
        <f>IF(D363="","",VLOOKUP(D363,'HK1'!D363:AF432,18,0)+VLOOKUP(D363,'HK2'!D363:AF432,18,0))</f>
        <v>0</v>
      </c>
      <c r="V363" s="21">
        <f>IF(D363="","",VLOOKUP(D363,'HK1'!D363:AF432,19,0)+VLOOKUP(D363,'HK2'!D363:AF432,19,0))</f>
        <v>0</v>
      </c>
      <c r="W363" s="22">
        <f>IF(D363="","",VLOOKUP(D363,'HK1'!D363:AF432,20,0)+VLOOKUP(D363,'HK2'!D363:AF432,20,0))</f>
        <v>0</v>
      </c>
      <c r="X363" s="21">
        <f>IF(D363="","",VLOOKUP(D363,'HK1'!D363:AF432,21,0)+VLOOKUP(D363,'HK2'!D363:AF432,21,0))</f>
        <v>0</v>
      </c>
      <c r="Y363" s="21">
        <f>IF(D363="","",VLOOKUP(D363,'HK1'!D363:AF432,22,0)+VLOOKUP(D363,'HK2'!D363:AF432,22,0))</f>
        <v>0</v>
      </c>
      <c r="Z363" s="22">
        <f>IF(D363="","",VLOOKUP(D363,'HK1'!D363:AF432,23,0)+VLOOKUP(D363,'HK2'!D363:AF432,23,0))</f>
        <v>0</v>
      </c>
      <c r="AA363" s="21">
        <f>IF(D363="","",VLOOKUP(D363,'HK1'!D363:AF432,24,0)+VLOOKUP(D363,'HK2'!D363:AF432,24,0))</f>
        <v>0</v>
      </c>
      <c r="AB363" s="21">
        <f>IF(D363="","",VLOOKUP(D363,'HK1'!D363:AF432,25,0)+VLOOKUP(D363,'HK2'!D363:AF432,25,0))</f>
        <v>0</v>
      </c>
      <c r="AC363" s="22">
        <f>IF(D363="","",VLOOKUP(D363,'HK1'!D363:AF432,26,0)+VLOOKUP(D363,'HK2'!D363:AF432,26,0))</f>
        <v>0</v>
      </c>
      <c r="AD363" s="22">
        <f>IF(D363="","",VLOOKUP(D363,'HK1'!D363:AF432,27,0)+VLOOKUP(D363,'HK2'!D363:AF432,27,0))</f>
        <v>0</v>
      </c>
      <c r="AE363" s="22">
        <f>IF(D363="","",VLOOKUP(D363,'HK1'!D363:AF432,28,0)+VLOOKUP(D363,'HK2'!D363:AF432,28,0))</f>
        <v>0</v>
      </c>
      <c r="AF363" s="15">
        <f>IF(D363="","",VLOOKUP(D363,'HK1'!D363:AF432,29,0)+VLOOKUP(D363,'HK2'!D363:AF432,29,0))</f>
        <v>0</v>
      </c>
      <c r="AG363" s="16">
        <f t="shared" si="5"/>
        <v>0</v>
      </c>
    </row>
    <row r="364" spans="1:33" hidden="1">
      <c r="A364" s="8">
        <v>361</v>
      </c>
      <c r="B364" s="9">
        <v>1021003</v>
      </c>
      <c r="C364" s="9" t="s">
        <v>409</v>
      </c>
      <c r="D364" s="9" t="s">
        <v>410</v>
      </c>
      <c r="E364" s="10">
        <f>IF(D364="","",VLOOKUP(D364,'HK1'!D364:AF433,2,0)+VLOOKUP(D364,'HK2'!D364:AF433,2,0))</f>
        <v>0</v>
      </c>
      <c r="F364" s="11">
        <f>IF(D364="","",VLOOKUP(D364,'HK1'!D364:AF433,3,0)+VLOOKUP(D364,'HK2'!D364:AF433,3,0))</f>
        <v>0</v>
      </c>
      <c r="G364" s="11">
        <f>IF(D364="","",VLOOKUP(D364,'HK1'!D364:AF433,4,0)+VLOOKUP(D364,'HK2'!D364:AF433,4,0))</f>
        <v>0</v>
      </c>
      <c r="H364" s="11">
        <f>IF(D364="","",VLOOKUP(D364,'HK1'!D364:AF433,5,0)+VLOOKUP(D364,'HK2'!D364:AF433,5,0))</f>
        <v>0</v>
      </c>
      <c r="I364" s="12">
        <f>IF(D364="","",VLOOKUP(D364,'HK1'!D364:AF433,6,0)+VLOOKUP(D364,'HK2'!D364:AF433,6,0))</f>
        <v>0</v>
      </c>
      <c r="J364" s="21">
        <f>IF(D364="","",VLOOKUP(D364,'HK1'!D364:AF433,7,0)+VLOOKUP(D364,'HK2'!D364:AF433,7,0))</f>
        <v>0</v>
      </c>
      <c r="K364" s="21">
        <f>IF(D364="","",VLOOKUP(D364,'HK1'!D364:AF433,8,0)+VLOOKUP(D364,'HK2'!D364:AF433,8,0))</f>
        <v>0</v>
      </c>
      <c r="L364" s="21">
        <f>IF(D364="","",VLOOKUP(D364,'HK1'!D364:AF433,9,0)+VLOOKUP(D364,'HK2'!D364:AF433,9,0))</f>
        <v>0</v>
      </c>
      <c r="M364" s="21">
        <f>IF(D364="","",VLOOKUP(D364,'HK1'!D364:AF433,10,0)+VLOOKUP(D364,'HK2'!D364:AF433,10,0))</f>
        <v>0</v>
      </c>
      <c r="N364" s="14">
        <f>IF(D364="","",VLOOKUP(D364,'HK1'!D364:AF433,11,0)+VLOOKUP(D364,'HK2'!D364:AF433,11,0))</f>
        <v>0</v>
      </c>
      <c r="O364" s="21">
        <f>IF(D364="","",VLOOKUP(D364,'HK1'!D364:AF433,12,0)+VLOOKUP(D364,'HK2'!D364:AF433,12,0))</f>
        <v>0</v>
      </c>
      <c r="P364" s="21">
        <f>IF(D364="","",VLOOKUP(D364,'HK1'!D364:AF433,13,0)+VLOOKUP(D364,'HK2'!D364:AF433,13,0))</f>
        <v>0</v>
      </c>
      <c r="Q364" s="14">
        <f>IF(D364="","",VLOOKUP(D364,'HK1'!D364:AF433,14,0)+VLOOKUP(D364,'HK2'!D364:AF433,14,0))</f>
        <v>0</v>
      </c>
      <c r="R364" s="21">
        <f>IF(D364="","",VLOOKUP(D364,'HK1'!D364:AF433,15,0)+VLOOKUP(D364,'HK2'!D364:AF433,15,0))</f>
        <v>0</v>
      </c>
      <c r="S364" s="21">
        <f>IF(D364="","",VLOOKUP(D364,'HK1'!D364:AF433,16,0)+VLOOKUP(D364,'HK2'!D364:AF433,16,0))</f>
        <v>0</v>
      </c>
      <c r="T364" s="14">
        <f>IF(D364="","",VLOOKUP(D364,'HK1'!D364:AF433,17,0)+VLOOKUP(D364,'HK2'!D364:AF433,17,0))</f>
        <v>0</v>
      </c>
      <c r="U364" s="21">
        <f>IF(D364="","",VLOOKUP(D364,'HK1'!D364:AF433,18,0)+VLOOKUP(D364,'HK2'!D364:AF433,18,0))</f>
        <v>0</v>
      </c>
      <c r="V364" s="21">
        <f>IF(D364="","",VLOOKUP(D364,'HK1'!D364:AF433,19,0)+VLOOKUP(D364,'HK2'!D364:AF433,19,0))</f>
        <v>0</v>
      </c>
      <c r="W364" s="22">
        <f>IF(D364="","",VLOOKUP(D364,'HK1'!D364:AF433,20,0)+VLOOKUP(D364,'HK2'!D364:AF433,20,0))</f>
        <v>0</v>
      </c>
      <c r="X364" s="21">
        <f>IF(D364="","",VLOOKUP(D364,'HK1'!D364:AF433,21,0)+VLOOKUP(D364,'HK2'!D364:AF433,21,0))</f>
        <v>0</v>
      </c>
      <c r="Y364" s="21">
        <f>IF(D364="","",VLOOKUP(D364,'HK1'!D364:AF433,22,0)+VLOOKUP(D364,'HK2'!D364:AF433,22,0))</f>
        <v>0</v>
      </c>
      <c r="Z364" s="22">
        <f>IF(D364="","",VLOOKUP(D364,'HK1'!D364:AF433,23,0)+VLOOKUP(D364,'HK2'!D364:AF433,23,0))</f>
        <v>0</v>
      </c>
      <c r="AA364" s="21">
        <f>IF(D364="","",VLOOKUP(D364,'HK1'!D364:AF433,24,0)+VLOOKUP(D364,'HK2'!D364:AF433,24,0))</f>
        <v>0</v>
      </c>
      <c r="AB364" s="21">
        <f>IF(D364="","",VLOOKUP(D364,'HK1'!D364:AF433,25,0)+VLOOKUP(D364,'HK2'!D364:AF433,25,0))</f>
        <v>0</v>
      </c>
      <c r="AC364" s="22">
        <f>IF(D364="","",VLOOKUP(D364,'HK1'!D364:AF433,26,0)+VLOOKUP(D364,'HK2'!D364:AF433,26,0))</f>
        <v>0</v>
      </c>
      <c r="AD364" s="22">
        <f>IF(D364="","",VLOOKUP(D364,'HK1'!D364:AF433,27,0)+VLOOKUP(D364,'HK2'!D364:AF433,27,0))</f>
        <v>0</v>
      </c>
      <c r="AE364" s="22">
        <f>IF(D364="","",VLOOKUP(D364,'HK1'!D364:AF433,28,0)+VLOOKUP(D364,'HK2'!D364:AF433,28,0))</f>
        <v>0</v>
      </c>
      <c r="AF364" s="15">
        <f>IF(D364="","",VLOOKUP(D364,'HK1'!D364:AF433,29,0)+VLOOKUP(D364,'HK2'!D364:AF433,29,0))</f>
        <v>0</v>
      </c>
      <c r="AG364" s="16">
        <f t="shared" si="5"/>
        <v>0</v>
      </c>
    </row>
    <row r="365" spans="1:33" hidden="1">
      <c r="A365" s="8">
        <v>362</v>
      </c>
      <c r="B365" s="9">
        <v>1021004</v>
      </c>
      <c r="C365" s="9" t="s">
        <v>409</v>
      </c>
      <c r="D365" s="9" t="s">
        <v>411</v>
      </c>
      <c r="E365" s="10">
        <f>IF(D365="","",VLOOKUP(D365,'HK1'!D365:AF434,2,0)+VLOOKUP(D365,'HK2'!D365:AF434,2,0))</f>
        <v>0</v>
      </c>
      <c r="F365" s="11">
        <f>IF(D365="","",VLOOKUP(D365,'HK1'!D365:AF434,3,0)+VLOOKUP(D365,'HK2'!D365:AF434,3,0))</f>
        <v>0</v>
      </c>
      <c r="G365" s="11">
        <f>IF(D365="","",VLOOKUP(D365,'HK1'!D365:AF434,4,0)+VLOOKUP(D365,'HK2'!D365:AF434,4,0))</f>
        <v>0</v>
      </c>
      <c r="H365" s="11">
        <f>IF(D365="","",VLOOKUP(D365,'HK1'!D365:AF434,5,0)+VLOOKUP(D365,'HK2'!D365:AF434,5,0))</f>
        <v>0</v>
      </c>
      <c r="I365" s="12">
        <f>IF(D365="","",VLOOKUP(D365,'HK1'!D365:AF434,6,0)+VLOOKUP(D365,'HK2'!D365:AF434,6,0))</f>
        <v>0</v>
      </c>
      <c r="J365" s="21">
        <f>IF(D365="","",VLOOKUP(D365,'HK1'!D365:AF434,7,0)+VLOOKUP(D365,'HK2'!D365:AF434,7,0))</f>
        <v>0</v>
      </c>
      <c r="K365" s="21">
        <f>IF(D365="","",VLOOKUP(D365,'HK1'!D365:AF434,8,0)+VLOOKUP(D365,'HK2'!D365:AF434,8,0))</f>
        <v>0</v>
      </c>
      <c r="L365" s="21">
        <f>IF(D365="","",VLOOKUP(D365,'HK1'!D365:AF434,9,0)+VLOOKUP(D365,'HK2'!D365:AF434,9,0))</f>
        <v>0</v>
      </c>
      <c r="M365" s="21">
        <f>IF(D365="","",VLOOKUP(D365,'HK1'!D365:AF434,10,0)+VLOOKUP(D365,'HK2'!D365:AF434,10,0))</f>
        <v>0</v>
      </c>
      <c r="N365" s="14">
        <f>IF(D365="","",VLOOKUP(D365,'HK1'!D365:AF434,11,0)+VLOOKUP(D365,'HK2'!D365:AF434,11,0))</f>
        <v>0</v>
      </c>
      <c r="O365" s="21">
        <f>IF(D365="","",VLOOKUP(D365,'HK1'!D365:AF434,12,0)+VLOOKUP(D365,'HK2'!D365:AF434,12,0))</f>
        <v>0</v>
      </c>
      <c r="P365" s="21">
        <f>IF(D365="","",VLOOKUP(D365,'HK1'!D365:AF434,13,0)+VLOOKUP(D365,'HK2'!D365:AF434,13,0))</f>
        <v>0</v>
      </c>
      <c r="Q365" s="14">
        <f>IF(D365="","",VLOOKUP(D365,'HK1'!D365:AF434,14,0)+VLOOKUP(D365,'HK2'!D365:AF434,14,0))</f>
        <v>0</v>
      </c>
      <c r="R365" s="21">
        <f>IF(D365="","",VLOOKUP(D365,'HK1'!D365:AF434,15,0)+VLOOKUP(D365,'HK2'!D365:AF434,15,0))</f>
        <v>0</v>
      </c>
      <c r="S365" s="21">
        <f>IF(D365="","",VLOOKUP(D365,'HK1'!D365:AF434,16,0)+VLOOKUP(D365,'HK2'!D365:AF434,16,0))</f>
        <v>0</v>
      </c>
      <c r="T365" s="14">
        <f>IF(D365="","",VLOOKUP(D365,'HK1'!D365:AF434,17,0)+VLOOKUP(D365,'HK2'!D365:AF434,17,0))</f>
        <v>0</v>
      </c>
      <c r="U365" s="21">
        <f>IF(D365="","",VLOOKUP(D365,'HK1'!D365:AF434,18,0)+VLOOKUP(D365,'HK2'!D365:AF434,18,0))</f>
        <v>0</v>
      </c>
      <c r="V365" s="21">
        <f>IF(D365="","",VLOOKUP(D365,'HK1'!D365:AF434,19,0)+VLOOKUP(D365,'HK2'!D365:AF434,19,0))</f>
        <v>0</v>
      </c>
      <c r="W365" s="22">
        <f>IF(D365="","",VLOOKUP(D365,'HK1'!D365:AF434,20,0)+VLOOKUP(D365,'HK2'!D365:AF434,20,0))</f>
        <v>0</v>
      </c>
      <c r="X365" s="21">
        <f>IF(D365="","",VLOOKUP(D365,'HK1'!D365:AF434,21,0)+VLOOKUP(D365,'HK2'!D365:AF434,21,0))</f>
        <v>0</v>
      </c>
      <c r="Y365" s="21">
        <f>IF(D365="","",VLOOKUP(D365,'HK1'!D365:AF434,22,0)+VLOOKUP(D365,'HK2'!D365:AF434,22,0))</f>
        <v>0</v>
      </c>
      <c r="Z365" s="22">
        <f>IF(D365="","",VLOOKUP(D365,'HK1'!D365:AF434,23,0)+VLOOKUP(D365,'HK2'!D365:AF434,23,0))</f>
        <v>0</v>
      </c>
      <c r="AA365" s="21">
        <f>IF(D365="","",VLOOKUP(D365,'HK1'!D365:AF434,24,0)+VLOOKUP(D365,'HK2'!D365:AF434,24,0))</f>
        <v>0</v>
      </c>
      <c r="AB365" s="21">
        <f>IF(D365="","",VLOOKUP(D365,'HK1'!D365:AF434,25,0)+VLOOKUP(D365,'HK2'!D365:AF434,25,0))</f>
        <v>0</v>
      </c>
      <c r="AC365" s="22">
        <f>IF(D365="","",VLOOKUP(D365,'HK1'!D365:AF434,26,0)+VLOOKUP(D365,'HK2'!D365:AF434,26,0))</f>
        <v>0</v>
      </c>
      <c r="AD365" s="22">
        <f>IF(D365="","",VLOOKUP(D365,'HK1'!D365:AF434,27,0)+VLOOKUP(D365,'HK2'!D365:AF434,27,0))</f>
        <v>0</v>
      </c>
      <c r="AE365" s="22">
        <f>IF(D365="","",VLOOKUP(D365,'HK1'!D365:AF434,28,0)+VLOOKUP(D365,'HK2'!D365:AF434,28,0))</f>
        <v>0</v>
      </c>
      <c r="AF365" s="15">
        <f>IF(D365="","",VLOOKUP(D365,'HK1'!D365:AF434,29,0)+VLOOKUP(D365,'HK2'!D365:AF434,29,0))</f>
        <v>0</v>
      </c>
      <c r="AG365" s="16">
        <f t="shared" si="5"/>
        <v>0</v>
      </c>
    </row>
    <row r="366" spans="1:33" hidden="1">
      <c r="A366" s="8">
        <v>363</v>
      </c>
      <c r="B366" s="9">
        <v>1021001</v>
      </c>
      <c r="C366" s="9" t="s">
        <v>409</v>
      </c>
      <c r="D366" s="9" t="s">
        <v>412</v>
      </c>
      <c r="E366" s="10">
        <f>IF(D366="","",VLOOKUP(D366,'HK1'!D366:AF435,2,0)+VLOOKUP(D366,'HK2'!D366:AF435,2,0))</f>
        <v>0</v>
      </c>
      <c r="F366" s="11">
        <f>IF(D366="","",VLOOKUP(D366,'HK1'!D366:AF435,3,0)+VLOOKUP(D366,'HK2'!D366:AF435,3,0))</f>
        <v>0</v>
      </c>
      <c r="G366" s="11">
        <f>IF(D366="","",VLOOKUP(D366,'HK1'!D366:AF435,4,0)+VLOOKUP(D366,'HK2'!D366:AF435,4,0))</f>
        <v>0</v>
      </c>
      <c r="H366" s="11">
        <f>IF(D366="","",VLOOKUP(D366,'HK1'!D366:AF435,5,0)+VLOOKUP(D366,'HK2'!D366:AF435,5,0))</f>
        <v>0</v>
      </c>
      <c r="I366" s="12">
        <f>IF(D366="","",VLOOKUP(D366,'HK1'!D366:AF435,6,0)+VLOOKUP(D366,'HK2'!D366:AF435,6,0))</f>
        <v>0</v>
      </c>
      <c r="J366" s="21">
        <f>IF(D366="","",VLOOKUP(D366,'HK1'!D366:AF435,7,0)+VLOOKUP(D366,'HK2'!D366:AF435,7,0))</f>
        <v>0</v>
      </c>
      <c r="K366" s="21">
        <f>IF(D366="","",VLOOKUP(D366,'HK1'!D366:AF435,8,0)+VLOOKUP(D366,'HK2'!D366:AF435,8,0))</f>
        <v>0</v>
      </c>
      <c r="L366" s="21">
        <f>IF(D366="","",VLOOKUP(D366,'HK1'!D366:AF435,9,0)+VLOOKUP(D366,'HK2'!D366:AF435,9,0))</f>
        <v>0</v>
      </c>
      <c r="M366" s="21">
        <f>IF(D366="","",VLOOKUP(D366,'HK1'!D366:AF435,10,0)+VLOOKUP(D366,'HK2'!D366:AF435,10,0))</f>
        <v>0</v>
      </c>
      <c r="N366" s="14">
        <f>IF(D366="","",VLOOKUP(D366,'HK1'!D366:AF435,11,0)+VLOOKUP(D366,'HK2'!D366:AF435,11,0))</f>
        <v>0</v>
      </c>
      <c r="O366" s="21">
        <f>IF(D366="","",VLOOKUP(D366,'HK1'!D366:AF435,12,0)+VLOOKUP(D366,'HK2'!D366:AF435,12,0))</f>
        <v>0</v>
      </c>
      <c r="P366" s="21">
        <f>IF(D366="","",VLOOKUP(D366,'HK1'!D366:AF435,13,0)+VLOOKUP(D366,'HK2'!D366:AF435,13,0))</f>
        <v>0</v>
      </c>
      <c r="Q366" s="14">
        <f>IF(D366="","",VLOOKUP(D366,'HK1'!D366:AF435,14,0)+VLOOKUP(D366,'HK2'!D366:AF435,14,0))</f>
        <v>0</v>
      </c>
      <c r="R366" s="21">
        <f>IF(D366="","",VLOOKUP(D366,'HK1'!D366:AF435,15,0)+VLOOKUP(D366,'HK2'!D366:AF435,15,0))</f>
        <v>0</v>
      </c>
      <c r="S366" s="21">
        <f>IF(D366="","",VLOOKUP(D366,'HK1'!D366:AF435,16,0)+VLOOKUP(D366,'HK2'!D366:AF435,16,0))</f>
        <v>0</v>
      </c>
      <c r="T366" s="14">
        <f>IF(D366="","",VLOOKUP(D366,'HK1'!D366:AF435,17,0)+VLOOKUP(D366,'HK2'!D366:AF435,17,0))</f>
        <v>0</v>
      </c>
      <c r="U366" s="21">
        <f>IF(D366="","",VLOOKUP(D366,'HK1'!D366:AF435,18,0)+VLOOKUP(D366,'HK2'!D366:AF435,18,0))</f>
        <v>0</v>
      </c>
      <c r="V366" s="21">
        <f>IF(D366="","",VLOOKUP(D366,'HK1'!D366:AF435,19,0)+VLOOKUP(D366,'HK2'!D366:AF435,19,0))</f>
        <v>0</v>
      </c>
      <c r="W366" s="22">
        <f>IF(D366="","",VLOOKUP(D366,'HK1'!D366:AF435,20,0)+VLOOKUP(D366,'HK2'!D366:AF435,20,0))</f>
        <v>0</v>
      </c>
      <c r="X366" s="21">
        <f>IF(D366="","",VLOOKUP(D366,'HK1'!D366:AF435,21,0)+VLOOKUP(D366,'HK2'!D366:AF435,21,0))</f>
        <v>0</v>
      </c>
      <c r="Y366" s="21">
        <f>IF(D366="","",VLOOKUP(D366,'HK1'!D366:AF435,22,0)+VLOOKUP(D366,'HK2'!D366:AF435,22,0))</f>
        <v>0</v>
      </c>
      <c r="Z366" s="22">
        <f>IF(D366="","",VLOOKUP(D366,'HK1'!D366:AF435,23,0)+VLOOKUP(D366,'HK2'!D366:AF435,23,0))</f>
        <v>0</v>
      </c>
      <c r="AA366" s="21">
        <f>IF(D366="","",VLOOKUP(D366,'HK1'!D366:AF435,24,0)+VLOOKUP(D366,'HK2'!D366:AF435,24,0))</f>
        <v>0</v>
      </c>
      <c r="AB366" s="21">
        <f>IF(D366="","",VLOOKUP(D366,'HK1'!D366:AF435,25,0)+VLOOKUP(D366,'HK2'!D366:AF435,25,0))</f>
        <v>0</v>
      </c>
      <c r="AC366" s="22">
        <f>IF(D366="","",VLOOKUP(D366,'HK1'!D366:AF435,26,0)+VLOOKUP(D366,'HK2'!D366:AF435,26,0))</f>
        <v>0</v>
      </c>
      <c r="AD366" s="22">
        <f>IF(D366="","",VLOOKUP(D366,'HK1'!D366:AF435,27,0)+VLOOKUP(D366,'HK2'!D366:AF435,27,0))</f>
        <v>0</v>
      </c>
      <c r="AE366" s="22">
        <f>IF(D366="","",VLOOKUP(D366,'HK1'!D366:AF435,28,0)+VLOOKUP(D366,'HK2'!D366:AF435,28,0))</f>
        <v>0</v>
      </c>
      <c r="AF366" s="15">
        <f>IF(D366="","",VLOOKUP(D366,'HK1'!D366:AF435,29,0)+VLOOKUP(D366,'HK2'!D366:AF435,29,0))</f>
        <v>0</v>
      </c>
      <c r="AG366" s="16">
        <f t="shared" si="5"/>
        <v>0</v>
      </c>
    </row>
    <row r="367" spans="1:33" hidden="1">
      <c r="A367" s="8">
        <v>364</v>
      </c>
      <c r="B367" s="9">
        <v>1021002</v>
      </c>
      <c r="C367" s="9" t="s">
        <v>409</v>
      </c>
      <c r="D367" s="9" t="s">
        <v>413</v>
      </c>
      <c r="E367" s="10">
        <f>IF(D367="","",VLOOKUP(D367,'HK1'!D367:AF436,2,0)+VLOOKUP(D367,'HK2'!D367:AF436,2,0))</f>
        <v>0</v>
      </c>
      <c r="F367" s="11">
        <f>IF(D367="","",VLOOKUP(D367,'HK1'!D367:AF436,3,0)+VLOOKUP(D367,'HK2'!D367:AF436,3,0))</f>
        <v>0</v>
      </c>
      <c r="G367" s="11">
        <f>IF(D367="","",VLOOKUP(D367,'HK1'!D367:AF436,4,0)+VLOOKUP(D367,'HK2'!D367:AF436,4,0))</f>
        <v>0</v>
      </c>
      <c r="H367" s="11">
        <f>IF(D367="","",VLOOKUP(D367,'HK1'!D367:AF436,5,0)+VLOOKUP(D367,'HK2'!D367:AF436,5,0))</f>
        <v>0</v>
      </c>
      <c r="I367" s="12">
        <f>IF(D367="","",VLOOKUP(D367,'HK1'!D367:AF436,6,0)+VLOOKUP(D367,'HK2'!D367:AF436,6,0))</f>
        <v>0</v>
      </c>
      <c r="J367" s="21">
        <f>IF(D367="","",VLOOKUP(D367,'HK1'!D367:AF436,7,0)+VLOOKUP(D367,'HK2'!D367:AF436,7,0))</f>
        <v>0</v>
      </c>
      <c r="K367" s="21">
        <f>IF(D367="","",VLOOKUP(D367,'HK1'!D367:AF436,8,0)+VLOOKUP(D367,'HK2'!D367:AF436,8,0))</f>
        <v>0</v>
      </c>
      <c r="L367" s="21">
        <f>IF(D367="","",VLOOKUP(D367,'HK1'!D367:AF436,9,0)+VLOOKUP(D367,'HK2'!D367:AF436,9,0))</f>
        <v>0</v>
      </c>
      <c r="M367" s="21">
        <f>IF(D367="","",VLOOKUP(D367,'HK1'!D367:AF436,10,0)+VLOOKUP(D367,'HK2'!D367:AF436,10,0))</f>
        <v>0</v>
      </c>
      <c r="N367" s="14">
        <f>IF(D367="","",VLOOKUP(D367,'HK1'!D367:AF436,11,0)+VLOOKUP(D367,'HK2'!D367:AF436,11,0))</f>
        <v>0</v>
      </c>
      <c r="O367" s="21">
        <f>IF(D367="","",VLOOKUP(D367,'HK1'!D367:AF436,12,0)+VLOOKUP(D367,'HK2'!D367:AF436,12,0))</f>
        <v>0</v>
      </c>
      <c r="P367" s="21">
        <f>IF(D367="","",VLOOKUP(D367,'HK1'!D367:AF436,13,0)+VLOOKUP(D367,'HK2'!D367:AF436,13,0))</f>
        <v>0</v>
      </c>
      <c r="Q367" s="14">
        <f>IF(D367="","",VLOOKUP(D367,'HK1'!D367:AF436,14,0)+VLOOKUP(D367,'HK2'!D367:AF436,14,0))</f>
        <v>0</v>
      </c>
      <c r="R367" s="21">
        <f>IF(D367="","",VLOOKUP(D367,'HK1'!D367:AF436,15,0)+VLOOKUP(D367,'HK2'!D367:AF436,15,0))</f>
        <v>0</v>
      </c>
      <c r="S367" s="21">
        <f>IF(D367="","",VLOOKUP(D367,'HK1'!D367:AF436,16,0)+VLOOKUP(D367,'HK2'!D367:AF436,16,0))</f>
        <v>0</v>
      </c>
      <c r="T367" s="14">
        <f>IF(D367="","",VLOOKUP(D367,'HK1'!D367:AF436,17,0)+VLOOKUP(D367,'HK2'!D367:AF436,17,0))</f>
        <v>0</v>
      </c>
      <c r="U367" s="21">
        <f>IF(D367="","",VLOOKUP(D367,'HK1'!D367:AF436,18,0)+VLOOKUP(D367,'HK2'!D367:AF436,18,0))</f>
        <v>0</v>
      </c>
      <c r="V367" s="21">
        <f>IF(D367="","",VLOOKUP(D367,'HK1'!D367:AF436,19,0)+VLOOKUP(D367,'HK2'!D367:AF436,19,0))</f>
        <v>0</v>
      </c>
      <c r="W367" s="22">
        <f>IF(D367="","",VLOOKUP(D367,'HK1'!D367:AF436,20,0)+VLOOKUP(D367,'HK2'!D367:AF436,20,0))</f>
        <v>0</v>
      </c>
      <c r="X367" s="21">
        <f>IF(D367="","",VLOOKUP(D367,'HK1'!D367:AF436,21,0)+VLOOKUP(D367,'HK2'!D367:AF436,21,0))</f>
        <v>0</v>
      </c>
      <c r="Y367" s="21">
        <f>IF(D367="","",VLOOKUP(D367,'HK1'!D367:AF436,22,0)+VLOOKUP(D367,'HK2'!D367:AF436,22,0))</f>
        <v>0</v>
      </c>
      <c r="Z367" s="22">
        <f>IF(D367="","",VLOOKUP(D367,'HK1'!D367:AF436,23,0)+VLOOKUP(D367,'HK2'!D367:AF436,23,0))</f>
        <v>0</v>
      </c>
      <c r="AA367" s="21">
        <f>IF(D367="","",VLOOKUP(D367,'HK1'!D367:AF436,24,0)+VLOOKUP(D367,'HK2'!D367:AF436,24,0))</f>
        <v>0</v>
      </c>
      <c r="AB367" s="21">
        <f>IF(D367="","",VLOOKUP(D367,'HK1'!D367:AF436,25,0)+VLOOKUP(D367,'HK2'!D367:AF436,25,0))</f>
        <v>0</v>
      </c>
      <c r="AC367" s="22">
        <f>IF(D367="","",VLOOKUP(D367,'HK1'!D367:AF436,26,0)+VLOOKUP(D367,'HK2'!D367:AF436,26,0))</f>
        <v>0</v>
      </c>
      <c r="AD367" s="22">
        <f>IF(D367="","",VLOOKUP(D367,'HK1'!D367:AF436,27,0)+VLOOKUP(D367,'HK2'!D367:AF436,27,0))</f>
        <v>0</v>
      </c>
      <c r="AE367" s="22">
        <f>IF(D367="","",VLOOKUP(D367,'HK1'!D367:AF436,28,0)+VLOOKUP(D367,'HK2'!D367:AF436,28,0))</f>
        <v>0</v>
      </c>
      <c r="AF367" s="15">
        <f>IF(D367="","",VLOOKUP(D367,'HK1'!D367:AF436,29,0)+VLOOKUP(D367,'HK2'!D367:AF436,29,0))</f>
        <v>0</v>
      </c>
      <c r="AG367" s="16">
        <f t="shared" si="5"/>
        <v>0</v>
      </c>
    </row>
    <row r="368" spans="1:33" hidden="1">
      <c r="A368" s="8">
        <v>365</v>
      </c>
      <c r="B368" s="9">
        <v>1022039</v>
      </c>
      <c r="C368" s="9" t="s">
        <v>414</v>
      </c>
      <c r="D368" s="9" t="s">
        <v>415</v>
      </c>
      <c r="E368" s="10">
        <f>IF(D368="","",VLOOKUP(D368,'HK1'!D368:AF437,2,0)+VLOOKUP(D368,'HK2'!D368:AF437,2,0))</f>
        <v>0</v>
      </c>
      <c r="F368" s="11">
        <f>IF(D368="","",VLOOKUP(D368,'HK1'!D368:AF437,3,0)+VLOOKUP(D368,'HK2'!D368:AF437,3,0))</f>
        <v>0</v>
      </c>
      <c r="G368" s="11">
        <f>IF(D368="","",VLOOKUP(D368,'HK1'!D368:AF437,4,0)+VLOOKUP(D368,'HK2'!D368:AF437,4,0))</f>
        <v>0</v>
      </c>
      <c r="H368" s="11">
        <f>IF(D368="","",VLOOKUP(D368,'HK1'!D368:AF437,5,0)+VLOOKUP(D368,'HK2'!D368:AF437,5,0))</f>
        <v>0</v>
      </c>
      <c r="I368" s="12">
        <f>IF(D368="","",VLOOKUP(D368,'HK1'!D368:AF437,6,0)+VLOOKUP(D368,'HK2'!D368:AF437,6,0))</f>
        <v>0</v>
      </c>
      <c r="J368" s="21">
        <f>IF(D368="","",VLOOKUP(D368,'HK1'!D368:AF437,7,0)+VLOOKUP(D368,'HK2'!D368:AF437,7,0))</f>
        <v>0</v>
      </c>
      <c r="K368" s="21">
        <f>IF(D368="","",VLOOKUP(D368,'HK1'!D368:AF437,8,0)+VLOOKUP(D368,'HK2'!D368:AF437,8,0))</f>
        <v>0</v>
      </c>
      <c r="L368" s="21">
        <f>IF(D368="","",VLOOKUP(D368,'HK1'!D368:AF437,9,0)+VLOOKUP(D368,'HK2'!D368:AF437,9,0))</f>
        <v>0</v>
      </c>
      <c r="M368" s="21">
        <f>IF(D368="","",VLOOKUP(D368,'HK1'!D368:AF437,10,0)+VLOOKUP(D368,'HK2'!D368:AF437,10,0))</f>
        <v>0</v>
      </c>
      <c r="N368" s="14">
        <f>IF(D368="","",VLOOKUP(D368,'HK1'!D368:AF437,11,0)+VLOOKUP(D368,'HK2'!D368:AF437,11,0))</f>
        <v>0</v>
      </c>
      <c r="O368" s="21">
        <f>IF(D368="","",VLOOKUP(D368,'HK1'!D368:AF437,12,0)+VLOOKUP(D368,'HK2'!D368:AF437,12,0))</f>
        <v>0</v>
      </c>
      <c r="P368" s="21">
        <f>IF(D368="","",VLOOKUP(D368,'HK1'!D368:AF437,13,0)+VLOOKUP(D368,'HK2'!D368:AF437,13,0))</f>
        <v>0</v>
      </c>
      <c r="Q368" s="14">
        <f>IF(D368="","",VLOOKUP(D368,'HK1'!D368:AF437,14,0)+VLOOKUP(D368,'HK2'!D368:AF437,14,0))</f>
        <v>0</v>
      </c>
      <c r="R368" s="21">
        <f>IF(D368="","",VLOOKUP(D368,'HK1'!D368:AF437,15,0)+VLOOKUP(D368,'HK2'!D368:AF437,15,0))</f>
        <v>0</v>
      </c>
      <c r="S368" s="21">
        <f>IF(D368="","",VLOOKUP(D368,'HK1'!D368:AF437,16,0)+VLOOKUP(D368,'HK2'!D368:AF437,16,0))</f>
        <v>0</v>
      </c>
      <c r="T368" s="14">
        <f>IF(D368="","",VLOOKUP(D368,'HK1'!D368:AF437,17,0)+VLOOKUP(D368,'HK2'!D368:AF437,17,0))</f>
        <v>0</v>
      </c>
      <c r="U368" s="21">
        <f>IF(D368="","",VLOOKUP(D368,'HK1'!D368:AF437,18,0)+VLOOKUP(D368,'HK2'!D368:AF437,18,0))</f>
        <v>0</v>
      </c>
      <c r="V368" s="21">
        <f>IF(D368="","",VLOOKUP(D368,'HK1'!D368:AF437,19,0)+VLOOKUP(D368,'HK2'!D368:AF437,19,0))</f>
        <v>0</v>
      </c>
      <c r="W368" s="22">
        <f>IF(D368="","",VLOOKUP(D368,'HK1'!D368:AF437,20,0)+VLOOKUP(D368,'HK2'!D368:AF437,20,0))</f>
        <v>0</v>
      </c>
      <c r="X368" s="21">
        <f>IF(D368="","",VLOOKUP(D368,'HK1'!D368:AF437,21,0)+VLOOKUP(D368,'HK2'!D368:AF437,21,0))</f>
        <v>0</v>
      </c>
      <c r="Y368" s="21">
        <f>IF(D368="","",VLOOKUP(D368,'HK1'!D368:AF437,22,0)+VLOOKUP(D368,'HK2'!D368:AF437,22,0))</f>
        <v>0</v>
      </c>
      <c r="Z368" s="22">
        <f>IF(D368="","",VLOOKUP(D368,'HK1'!D368:AF437,23,0)+VLOOKUP(D368,'HK2'!D368:AF437,23,0))</f>
        <v>0</v>
      </c>
      <c r="AA368" s="21">
        <f>IF(D368="","",VLOOKUP(D368,'HK1'!D368:AF437,24,0)+VLOOKUP(D368,'HK2'!D368:AF437,24,0))</f>
        <v>0</v>
      </c>
      <c r="AB368" s="21">
        <f>IF(D368="","",VLOOKUP(D368,'HK1'!D368:AF437,25,0)+VLOOKUP(D368,'HK2'!D368:AF437,25,0))</f>
        <v>0</v>
      </c>
      <c r="AC368" s="22">
        <f>IF(D368="","",VLOOKUP(D368,'HK1'!D368:AF437,26,0)+VLOOKUP(D368,'HK2'!D368:AF437,26,0))</f>
        <v>0</v>
      </c>
      <c r="AD368" s="22">
        <f>IF(D368="","",VLOOKUP(D368,'HK1'!D368:AF437,27,0)+VLOOKUP(D368,'HK2'!D368:AF437,27,0))</f>
        <v>0</v>
      </c>
      <c r="AE368" s="22">
        <f>IF(D368="","",VLOOKUP(D368,'HK1'!D368:AF437,28,0)+VLOOKUP(D368,'HK2'!D368:AF437,28,0))</f>
        <v>0</v>
      </c>
      <c r="AF368" s="15">
        <f>IF(D368="","",VLOOKUP(D368,'HK1'!D368:AF437,29,0)+VLOOKUP(D368,'HK2'!D368:AF437,29,0))</f>
        <v>0</v>
      </c>
      <c r="AG368" s="16">
        <f t="shared" si="5"/>
        <v>0</v>
      </c>
    </row>
    <row r="369" spans="1:33" hidden="1">
      <c r="A369" s="8">
        <v>366</v>
      </c>
      <c r="B369" s="9">
        <v>1022037</v>
      </c>
      <c r="C369" s="9" t="s">
        <v>414</v>
      </c>
      <c r="D369" s="9" t="s">
        <v>416</v>
      </c>
      <c r="E369" s="10">
        <f>IF(D369="","",VLOOKUP(D369,'HK1'!D369:AF438,2,0)+VLOOKUP(D369,'HK2'!D369:AF438,2,0))</f>
        <v>0</v>
      </c>
      <c r="F369" s="11">
        <f>IF(D369="","",VLOOKUP(D369,'HK1'!D369:AF438,3,0)+VLOOKUP(D369,'HK2'!D369:AF438,3,0))</f>
        <v>0</v>
      </c>
      <c r="G369" s="11">
        <f>IF(D369="","",VLOOKUP(D369,'HK1'!D369:AF438,4,0)+VLOOKUP(D369,'HK2'!D369:AF438,4,0))</f>
        <v>0</v>
      </c>
      <c r="H369" s="11">
        <f>IF(D369="","",VLOOKUP(D369,'HK1'!D369:AF438,5,0)+VLOOKUP(D369,'HK2'!D369:AF438,5,0))</f>
        <v>0</v>
      </c>
      <c r="I369" s="12">
        <f>IF(D369="","",VLOOKUP(D369,'HK1'!D369:AF438,6,0)+VLOOKUP(D369,'HK2'!D369:AF438,6,0))</f>
        <v>0</v>
      </c>
      <c r="J369" s="21">
        <f>IF(D369="","",VLOOKUP(D369,'HK1'!D369:AF438,7,0)+VLOOKUP(D369,'HK2'!D369:AF438,7,0))</f>
        <v>0</v>
      </c>
      <c r="K369" s="21">
        <f>IF(D369="","",VLOOKUP(D369,'HK1'!D369:AF438,8,0)+VLOOKUP(D369,'HK2'!D369:AF438,8,0))</f>
        <v>0</v>
      </c>
      <c r="L369" s="21">
        <f>IF(D369="","",VLOOKUP(D369,'HK1'!D369:AF438,9,0)+VLOOKUP(D369,'HK2'!D369:AF438,9,0))</f>
        <v>0</v>
      </c>
      <c r="M369" s="21">
        <f>IF(D369="","",VLOOKUP(D369,'HK1'!D369:AF438,10,0)+VLOOKUP(D369,'HK2'!D369:AF438,10,0))</f>
        <v>0</v>
      </c>
      <c r="N369" s="14">
        <f>IF(D369="","",VLOOKUP(D369,'HK1'!D369:AF438,11,0)+VLOOKUP(D369,'HK2'!D369:AF438,11,0))</f>
        <v>0</v>
      </c>
      <c r="O369" s="21">
        <f>IF(D369="","",VLOOKUP(D369,'HK1'!D369:AF438,12,0)+VLOOKUP(D369,'HK2'!D369:AF438,12,0))</f>
        <v>0</v>
      </c>
      <c r="P369" s="21">
        <f>IF(D369="","",VLOOKUP(D369,'HK1'!D369:AF438,13,0)+VLOOKUP(D369,'HK2'!D369:AF438,13,0))</f>
        <v>0</v>
      </c>
      <c r="Q369" s="14">
        <f>IF(D369="","",VLOOKUP(D369,'HK1'!D369:AF438,14,0)+VLOOKUP(D369,'HK2'!D369:AF438,14,0))</f>
        <v>0</v>
      </c>
      <c r="R369" s="21">
        <f>IF(D369="","",VLOOKUP(D369,'HK1'!D369:AF438,15,0)+VLOOKUP(D369,'HK2'!D369:AF438,15,0))</f>
        <v>0</v>
      </c>
      <c r="S369" s="21">
        <f>IF(D369="","",VLOOKUP(D369,'HK1'!D369:AF438,16,0)+VLOOKUP(D369,'HK2'!D369:AF438,16,0))</f>
        <v>0</v>
      </c>
      <c r="T369" s="14">
        <f>IF(D369="","",VLOOKUP(D369,'HK1'!D369:AF438,17,0)+VLOOKUP(D369,'HK2'!D369:AF438,17,0))</f>
        <v>0</v>
      </c>
      <c r="U369" s="21">
        <f>IF(D369="","",VLOOKUP(D369,'HK1'!D369:AF438,18,0)+VLOOKUP(D369,'HK2'!D369:AF438,18,0))</f>
        <v>0</v>
      </c>
      <c r="V369" s="21">
        <f>IF(D369="","",VLOOKUP(D369,'HK1'!D369:AF438,19,0)+VLOOKUP(D369,'HK2'!D369:AF438,19,0))</f>
        <v>0</v>
      </c>
      <c r="W369" s="22">
        <f>IF(D369="","",VLOOKUP(D369,'HK1'!D369:AF438,20,0)+VLOOKUP(D369,'HK2'!D369:AF438,20,0))</f>
        <v>0</v>
      </c>
      <c r="X369" s="21">
        <f>IF(D369="","",VLOOKUP(D369,'HK1'!D369:AF438,21,0)+VLOOKUP(D369,'HK2'!D369:AF438,21,0))</f>
        <v>0</v>
      </c>
      <c r="Y369" s="21">
        <f>IF(D369="","",VLOOKUP(D369,'HK1'!D369:AF438,22,0)+VLOOKUP(D369,'HK2'!D369:AF438,22,0))</f>
        <v>0</v>
      </c>
      <c r="Z369" s="22">
        <f>IF(D369="","",VLOOKUP(D369,'HK1'!D369:AF438,23,0)+VLOOKUP(D369,'HK2'!D369:AF438,23,0))</f>
        <v>0</v>
      </c>
      <c r="AA369" s="21">
        <f>IF(D369="","",VLOOKUP(D369,'HK1'!D369:AF438,24,0)+VLOOKUP(D369,'HK2'!D369:AF438,24,0))</f>
        <v>0</v>
      </c>
      <c r="AB369" s="21">
        <f>IF(D369="","",VLOOKUP(D369,'HK1'!D369:AF438,25,0)+VLOOKUP(D369,'HK2'!D369:AF438,25,0))</f>
        <v>0</v>
      </c>
      <c r="AC369" s="22">
        <f>IF(D369="","",VLOOKUP(D369,'HK1'!D369:AF438,26,0)+VLOOKUP(D369,'HK2'!D369:AF438,26,0))</f>
        <v>0</v>
      </c>
      <c r="AD369" s="22">
        <f>IF(D369="","",VLOOKUP(D369,'HK1'!D369:AF438,27,0)+VLOOKUP(D369,'HK2'!D369:AF438,27,0))</f>
        <v>0</v>
      </c>
      <c r="AE369" s="22">
        <f>IF(D369="","",VLOOKUP(D369,'HK1'!D369:AF438,28,0)+VLOOKUP(D369,'HK2'!D369:AF438,28,0))</f>
        <v>0</v>
      </c>
      <c r="AF369" s="15">
        <f>IF(D369="","",VLOOKUP(D369,'HK1'!D369:AF438,29,0)+VLOOKUP(D369,'HK2'!D369:AF438,29,0))</f>
        <v>0</v>
      </c>
      <c r="AG369" s="16">
        <f t="shared" si="5"/>
        <v>0</v>
      </c>
    </row>
    <row r="370" spans="1:33" hidden="1">
      <c r="A370" s="8">
        <v>367</v>
      </c>
      <c r="B370" s="9">
        <v>1022017</v>
      </c>
      <c r="C370" s="9" t="s">
        <v>414</v>
      </c>
      <c r="D370" s="9" t="s">
        <v>417</v>
      </c>
      <c r="E370" s="10">
        <f>IF(D370="","",VLOOKUP(D370,'HK1'!D370:AF439,2,0)+VLOOKUP(D370,'HK2'!D370:AF439,2,0))</f>
        <v>0</v>
      </c>
      <c r="F370" s="11">
        <f>IF(D370="","",VLOOKUP(D370,'HK1'!D370:AF439,3,0)+VLOOKUP(D370,'HK2'!D370:AF439,3,0))</f>
        <v>0</v>
      </c>
      <c r="G370" s="11">
        <f>IF(D370="","",VLOOKUP(D370,'HK1'!D370:AF439,4,0)+VLOOKUP(D370,'HK2'!D370:AF439,4,0))</f>
        <v>0</v>
      </c>
      <c r="H370" s="11">
        <f>IF(D370="","",VLOOKUP(D370,'HK1'!D370:AF439,5,0)+VLOOKUP(D370,'HK2'!D370:AF439,5,0))</f>
        <v>0</v>
      </c>
      <c r="I370" s="12">
        <f>IF(D370="","",VLOOKUP(D370,'HK1'!D370:AF439,6,0)+VLOOKUP(D370,'HK2'!D370:AF439,6,0))</f>
        <v>0</v>
      </c>
      <c r="J370" s="21">
        <f>IF(D370="","",VLOOKUP(D370,'HK1'!D370:AF439,7,0)+VLOOKUP(D370,'HK2'!D370:AF439,7,0))</f>
        <v>0</v>
      </c>
      <c r="K370" s="21">
        <f>IF(D370="","",VLOOKUP(D370,'HK1'!D370:AF439,8,0)+VLOOKUP(D370,'HK2'!D370:AF439,8,0))</f>
        <v>0</v>
      </c>
      <c r="L370" s="21">
        <f>IF(D370="","",VLOOKUP(D370,'HK1'!D370:AF439,9,0)+VLOOKUP(D370,'HK2'!D370:AF439,9,0))</f>
        <v>0</v>
      </c>
      <c r="M370" s="21">
        <f>IF(D370="","",VLOOKUP(D370,'HK1'!D370:AF439,10,0)+VLOOKUP(D370,'HK2'!D370:AF439,10,0))</f>
        <v>0</v>
      </c>
      <c r="N370" s="14">
        <f>IF(D370="","",VLOOKUP(D370,'HK1'!D370:AF439,11,0)+VLOOKUP(D370,'HK2'!D370:AF439,11,0))</f>
        <v>0</v>
      </c>
      <c r="O370" s="21">
        <f>IF(D370="","",VLOOKUP(D370,'HK1'!D370:AF439,12,0)+VLOOKUP(D370,'HK2'!D370:AF439,12,0))</f>
        <v>0</v>
      </c>
      <c r="P370" s="21">
        <f>IF(D370="","",VLOOKUP(D370,'HK1'!D370:AF439,13,0)+VLOOKUP(D370,'HK2'!D370:AF439,13,0))</f>
        <v>0</v>
      </c>
      <c r="Q370" s="14">
        <f>IF(D370="","",VLOOKUP(D370,'HK1'!D370:AF439,14,0)+VLOOKUP(D370,'HK2'!D370:AF439,14,0))</f>
        <v>0</v>
      </c>
      <c r="R370" s="21">
        <f>IF(D370="","",VLOOKUP(D370,'HK1'!D370:AF439,15,0)+VLOOKUP(D370,'HK2'!D370:AF439,15,0))</f>
        <v>0</v>
      </c>
      <c r="S370" s="21">
        <f>IF(D370="","",VLOOKUP(D370,'HK1'!D370:AF439,16,0)+VLOOKUP(D370,'HK2'!D370:AF439,16,0))</f>
        <v>0</v>
      </c>
      <c r="T370" s="14">
        <f>IF(D370="","",VLOOKUP(D370,'HK1'!D370:AF439,17,0)+VLOOKUP(D370,'HK2'!D370:AF439,17,0))</f>
        <v>0</v>
      </c>
      <c r="U370" s="21">
        <f>IF(D370="","",VLOOKUP(D370,'HK1'!D370:AF439,18,0)+VLOOKUP(D370,'HK2'!D370:AF439,18,0))</f>
        <v>0</v>
      </c>
      <c r="V370" s="21">
        <f>IF(D370="","",VLOOKUP(D370,'HK1'!D370:AF439,19,0)+VLOOKUP(D370,'HK2'!D370:AF439,19,0))</f>
        <v>0</v>
      </c>
      <c r="W370" s="22">
        <f>IF(D370="","",VLOOKUP(D370,'HK1'!D370:AF439,20,0)+VLOOKUP(D370,'HK2'!D370:AF439,20,0))</f>
        <v>0</v>
      </c>
      <c r="X370" s="21">
        <f>IF(D370="","",VLOOKUP(D370,'HK1'!D370:AF439,21,0)+VLOOKUP(D370,'HK2'!D370:AF439,21,0))</f>
        <v>0</v>
      </c>
      <c r="Y370" s="21">
        <f>IF(D370="","",VLOOKUP(D370,'HK1'!D370:AF439,22,0)+VLOOKUP(D370,'HK2'!D370:AF439,22,0))</f>
        <v>0</v>
      </c>
      <c r="Z370" s="22">
        <f>IF(D370="","",VLOOKUP(D370,'HK1'!D370:AF439,23,0)+VLOOKUP(D370,'HK2'!D370:AF439,23,0))</f>
        <v>0</v>
      </c>
      <c r="AA370" s="21">
        <f>IF(D370="","",VLOOKUP(D370,'HK1'!D370:AF439,24,0)+VLOOKUP(D370,'HK2'!D370:AF439,24,0))</f>
        <v>0</v>
      </c>
      <c r="AB370" s="21">
        <f>IF(D370="","",VLOOKUP(D370,'HK1'!D370:AF439,25,0)+VLOOKUP(D370,'HK2'!D370:AF439,25,0))</f>
        <v>0</v>
      </c>
      <c r="AC370" s="22">
        <f>IF(D370="","",VLOOKUP(D370,'HK1'!D370:AF439,26,0)+VLOOKUP(D370,'HK2'!D370:AF439,26,0))</f>
        <v>0</v>
      </c>
      <c r="AD370" s="22">
        <f>IF(D370="","",VLOOKUP(D370,'HK1'!D370:AF439,27,0)+VLOOKUP(D370,'HK2'!D370:AF439,27,0))</f>
        <v>0</v>
      </c>
      <c r="AE370" s="22">
        <f>IF(D370="","",VLOOKUP(D370,'HK1'!D370:AF439,28,0)+VLOOKUP(D370,'HK2'!D370:AF439,28,0))</f>
        <v>0</v>
      </c>
      <c r="AF370" s="15">
        <f>IF(D370="","",VLOOKUP(D370,'HK1'!D370:AF439,29,0)+VLOOKUP(D370,'HK2'!D370:AF439,29,0))</f>
        <v>0</v>
      </c>
      <c r="AG370" s="16">
        <f t="shared" si="5"/>
        <v>0</v>
      </c>
    </row>
    <row r="371" spans="1:33" hidden="1">
      <c r="A371" s="8">
        <v>368</v>
      </c>
      <c r="B371" s="9">
        <v>1022050</v>
      </c>
      <c r="C371" s="9" t="s">
        <v>414</v>
      </c>
      <c r="D371" s="9" t="s">
        <v>418</v>
      </c>
      <c r="E371" s="10">
        <f>IF(D371="","",VLOOKUP(D371,'HK1'!D371:AF440,2,0)+VLOOKUP(D371,'HK2'!D371:AF440,2,0))</f>
        <v>0</v>
      </c>
      <c r="F371" s="11">
        <f>IF(D371="","",VLOOKUP(D371,'HK1'!D371:AF440,3,0)+VLOOKUP(D371,'HK2'!D371:AF440,3,0))</f>
        <v>0</v>
      </c>
      <c r="G371" s="11">
        <f>IF(D371="","",VLOOKUP(D371,'HK1'!D371:AF440,4,0)+VLOOKUP(D371,'HK2'!D371:AF440,4,0))</f>
        <v>0</v>
      </c>
      <c r="H371" s="11">
        <f>IF(D371="","",VLOOKUP(D371,'HK1'!D371:AF440,5,0)+VLOOKUP(D371,'HK2'!D371:AF440,5,0))</f>
        <v>0</v>
      </c>
      <c r="I371" s="12">
        <f>IF(D371="","",VLOOKUP(D371,'HK1'!D371:AF440,6,0)+VLOOKUP(D371,'HK2'!D371:AF440,6,0))</f>
        <v>0</v>
      </c>
      <c r="J371" s="21">
        <f>IF(D371="","",VLOOKUP(D371,'HK1'!D371:AF440,7,0)+VLOOKUP(D371,'HK2'!D371:AF440,7,0))</f>
        <v>0</v>
      </c>
      <c r="K371" s="21">
        <f>IF(D371="","",VLOOKUP(D371,'HK1'!D371:AF440,8,0)+VLOOKUP(D371,'HK2'!D371:AF440,8,0))</f>
        <v>0</v>
      </c>
      <c r="L371" s="21">
        <f>IF(D371="","",VLOOKUP(D371,'HK1'!D371:AF440,9,0)+VLOOKUP(D371,'HK2'!D371:AF440,9,0))</f>
        <v>0</v>
      </c>
      <c r="M371" s="21">
        <f>IF(D371="","",VLOOKUP(D371,'HK1'!D371:AF440,10,0)+VLOOKUP(D371,'HK2'!D371:AF440,10,0))</f>
        <v>0</v>
      </c>
      <c r="N371" s="14">
        <f>IF(D371="","",VLOOKUP(D371,'HK1'!D371:AF440,11,0)+VLOOKUP(D371,'HK2'!D371:AF440,11,0))</f>
        <v>0</v>
      </c>
      <c r="O371" s="21">
        <f>IF(D371="","",VLOOKUP(D371,'HK1'!D371:AF440,12,0)+VLOOKUP(D371,'HK2'!D371:AF440,12,0))</f>
        <v>0</v>
      </c>
      <c r="P371" s="21">
        <f>IF(D371="","",VLOOKUP(D371,'HK1'!D371:AF440,13,0)+VLOOKUP(D371,'HK2'!D371:AF440,13,0))</f>
        <v>0</v>
      </c>
      <c r="Q371" s="14">
        <f>IF(D371="","",VLOOKUP(D371,'HK1'!D371:AF440,14,0)+VLOOKUP(D371,'HK2'!D371:AF440,14,0))</f>
        <v>0</v>
      </c>
      <c r="R371" s="21">
        <f>IF(D371="","",VLOOKUP(D371,'HK1'!D371:AF440,15,0)+VLOOKUP(D371,'HK2'!D371:AF440,15,0))</f>
        <v>0</v>
      </c>
      <c r="S371" s="21">
        <f>IF(D371="","",VLOOKUP(D371,'HK1'!D371:AF440,16,0)+VLOOKUP(D371,'HK2'!D371:AF440,16,0))</f>
        <v>0</v>
      </c>
      <c r="T371" s="14">
        <f>IF(D371="","",VLOOKUP(D371,'HK1'!D371:AF440,17,0)+VLOOKUP(D371,'HK2'!D371:AF440,17,0))</f>
        <v>0</v>
      </c>
      <c r="U371" s="21">
        <f>IF(D371="","",VLOOKUP(D371,'HK1'!D371:AF440,18,0)+VLOOKUP(D371,'HK2'!D371:AF440,18,0))</f>
        <v>0</v>
      </c>
      <c r="V371" s="21">
        <f>IF(D371="","",VLOOKUP(D371,'HK1'!D371:AF440,19,0)+VLOOKUP(D371,'HK2'!D371:AF440,19,0))</f>
        <v>0</v>
      </c>
      <c r="W371" s="22">
        <f>IF(D371="","",VLOOKUP(D371,'HK1'!D371:AF440,20,0)+VLOOKUP(D371,'HK2'!D371:AF440,20,0))</f>
        <v>0</v>
      </c>
      <c r="X371" s="21">
        <f>IF(D371="","",VLOOKUP(D371,'HK1'!D371:AF440,21,0)+VLOOKUP(D371,'HK2'!D371:AF440,21,0))</f>
        <v>0</v>
      </c>
      <c r="Y371" s="21">
        <f>IF(D371="","",VLOOKUP(D371,'HK1'!D371:AF440,22,0)+VLOOKUP(D371,'HK2'!D371:AF440,22,0))</f>
        <v>0</v>
      </c>
      <c r="Z371" s="22">
        <f>IF(D371="","",VLOOKUP(D371,'HK1'!D371:AF440,23,0)+VLOOKUP(D371,'HK2'!D371:AF440,23,0))</f>
        <v>0</v>
      </c>
      <c r="AA371" s="21">
        <f>IF(D371="","",VLOOKUP(D371,'HK1'!D371:AF440,24,0)+VLOOKUP(D371,'HK2'!D371:AF440,24,0))</f>
        <v>0</v>
      </c>
      <c r="AB371" s="21">
        <f>IF(D371="","",VLOOKUP(D371,'HK1'!D371:AF440,25,0)+VLOOKUP(D371,'HK2'!D371:AF440,25,0))</f>
        <v>0</v>
      </c>
      <c r="AC371" s="22">
        <f>IF(D371="","",VLOOKUP(D371,'HK1'!D371:AF440,26,0)+VLOOKUP(D371,'HK2'!D371:AF440,26,0))</f>
        <v>0</v>
      </c>
      <c r="AD371" s="22">
        <f>IF(D371="","",VLOOKUP(D371,'HK1'!D371:AF440,27,0)+VLOOKUP(D371,'HK2'!D371:AF440,27,0))</f>
        <v>0</v>
      </c>
      <c r="AE371" s="22">
        <f>IF(D371="","",VLOOKUP(D371,'HK1'!D371:AF440,28,0)+VLOOKUP(D371,'HK2'!D371:AF440,28,0))</f>
        <v>0</v>
      </c>
      <c r="AF371" s="15">
        <f>IF(D371="","",VLOOKUP(D371,'HK1'!D371:AF440,29,0)+VLOOKUP(D371,'HK2'!D371:AF440,29,0))</f>
        <v>0</v>
      </c>
      <c r="AG371" s="16">
        <f t="shared" si="5"/>
        <v>0</v>
      </c>
    </row>
    <row r="372" spans="1:33" hidden="1">
      <c r="A372" s="8">
        <v>369</v>
      </c>
      <c r="B372" s="9">
        <v>1022035</v>
      </c>
      <c r="C372" s="9" t="s">
        <v>414</v>
      </c>
      <c r="D372" s="9" t="s">
        <v>419</v>
      </c>
      <c r="E372" s="10">
        <f>IF(D372="","",VLOOKUP(D372,'HK1'!D372:AF441,2,0)+VLOOKUP(D372,'HK2'!D372:AF441,2,0))</f>
        <v>0</v>
      </c>
      <c r="F372" s="11">
        <f>IF(D372="","",VLOOKUP(D372,'HK1'!D372:AF441,3,0)+VLOOKUP(D372,'HK2'!D372:AF441,3,0))</f>
        <v>0</v>
      </c>
      <c r="G372" s="11">
        <f>IF(D372="","",VLOOKUP(D372,'HK1'!D372:AF441,4,0)+VLOOKUP(D372,'HK2'!D372:AF441,4,0))</f>
        <v>0</v>
      </c>
      <c r="H372" s="11">
        <f>IF(D372="","",VLOOKUP(D372,'HK1'!D372:AF441,5,0)+VLOOKUP(D372,'HK2'!D372:AF441,5,0))</f>
        <v>0</v>
      </c>
      <c r="I372" s="12">
        <f>IF(D372="","",VLOOKUP(D372,'HK1'!D372:AF441,6,0)+VLOOKUP(D372,'HK2'!D372:AF441,6,0))</f>
        <v>0</v>
      </c>
      <c r="J372" s="21">
        <f>IF(D372="","",VLOOKUP(D372,'HK1'!D372:AF441,7,0)+VLOOKUP(D372,'HK2'!D372:AF441,7,0))</f>
        <v>0</v>
      </c>
      <c r="K372" s="21">
        <f>IF(D372="","",VLOOKUP(D372,'HK1'!D372:AF441,8,0)+VLOOKUP(D372,'HK2'!D372:AF441,8,0))</f>
        <v>0</v>
      </c>
      <c r="L372" s="21">
        <f>IF(D372="","",VLOOKUP(D372,'HK1'!D372:AF441,9,0)+VLOOKUP(D372,'HK2'!D372:AF441,9,0))</f>
        <v>0</v>
      </c>
      <c r="M372" s="21">
        <f>IF(D372="","",VLOOKUP(D372,'HK1'!D372:AF441,10,0)+VLOOKUP(D372,'HK2'!D372:AF441,10,0))</f>
        <v>0</v>
      </c>
      <c r="N372" s="14">
        <f>IF(D372="","",VLOOKUP(D372,'HK1'!D372:AF441,11,0)+VLOOKUP(D372,'HK2'!D372:AF441,11,0))</f>
        <v>0</v>
      </c>
      <c r="O372" s="21">
        <f>IF(D372="","",VLOOKUP(D372,'HK1'!D372:AF441,12,0)+VLOOKUP(D372,'HK2'!D372:AF441,12,0))</f>
        <v>0</v>
      </c>
      <c r="P372" s="21">
        <f>IF(D372="","",VLOOKUP(D372,'HK1'!D372:AF441,13,0)+VLOOKUP(D372,'HK2'!D372:AF441,13,0))</f>
        <v>0</v>
      </c>
      <c r="Q372" s="14">
        <f>IF(D372="","",VLOOKUP(D372,'HK1'!D372:AF441,14,0)+VLOOKUP(D372,'HK2'!D372:AF441,14,0))</f>
        <v>0</v>
      </c>
      <c r="R372" s="21">
        <f>IF(D372="","",VLOOKUP(D372,'HK1'!D372:AF441,15,0)+VLOOKUP(D372,'HK2'!D372:AF441,15,0))</f>
        <v>0</v>
      </c>
      <c r="S372" s="21">
        <f>IF(D372="","",VLOOKUP(D372,'HK1'!D372:AF441,16,0)+VLOOKUP(D372,'HK2'!D372:AF441,16,0))</f>
        <v>0</v>
      </c>
      <c r="T372" s="14">
        <f>IF(D372="","",VLOOKUP(D372,'HK1'!D372:AF441,17,0)+VLOOKUP(D372,'HK2'!D372:AF441,17,0))</f>
        <v>0</v>
      </c>
      <c r="U372" s="21">
        <f>IF(D372="","",VLOOKUP(D372,'HK1'!D372:AF441,18,0)+VLOOKUP(D372,'HK2'!D372:AF441,18,0))</f>
        <v>0</v>
      </c>
      <c r="V372" s="21">
        <f>IF(D372="","",VLOOKUP(D372,'HK1'!D372:AF441,19,0)+VLOOKUP(D372,'HK2'!D372:AF441,19,0))</f>
        <v>0</v>
      </c>
      <c r="W372" s="22">
        <f>IF(D372="","",VLOOKUP(D372,'HK1'!D372:AF441,20,0)+VLOOKUP(D372,'HK2'!D372:AF441,20,0))</f>
        <v>0</v>
      </c>
      <c r="X372" s="21">
        <f>IF(D372="","",VLOOKUP(D372,'HK1'!D372:AF441,21,0)+VLOOKUP(D372,'HK2'!D372:AF441,21,0))</f>
        <v>0</v>
      </c>
      <c r="Y372" s="21">
        <f>IF(D372="","",VLOOKUP(D372,'HK1'!D372:AF441,22,0)+VLOOKUP(D372,'HK2'!D372:AF441,22,0))</f>
        <v>0</v>
      </c>
      <c r="Z372" s="22">
        <f>IF(D372="","",VLOOKUP(D372,'HK1'!D372:AF441,23,0)+VLOOKUP(D372,'HK2'!D372:AF441,23,0))</f>
        <v>0</v>
      </c>
      <c r="AA372" s="21">
        <f>IF(D372="","",VLOOKUP(D372,'HK1'!D372:AF441,24,0)+VLOOKUP(D372,'HK2'!D372:AF441,24,0))</f>
        <v>0</v>
      </c>
      <c r="AB372" s="21">
        <f>IF(D372="","",VLOOKUP(D372,'HK1'!D372:AF441,25,0)+VLOOKUP(D372,'HK2'!D372:AF441,25,0))</f>
        <v>0</v>
      </c>
      <c r="AC372" s="22">
        <f>IF(D372="","",VLOOKUP(D372,'HK1'!D372:AF441,26,0)+VLOOKUP(D372,'HK2'!D372:AF441,26,0))</f>
        <v>0</v>
      </c>
      <c r="AD372" s="22">
        <f>IF(D372="","",VLOOKUP(D372,'HK1'!D372:AF441,27,0)+VLOOKUP(D372,'HK2'!D372:AF441,27,0))</f>
        <v>0</v>
      </c>
      <c r="AE372" s="22">
        <f>IF(D372="","",VLOOKUP(D372,'HK1'!D372:AF441,28,0)+VLOOKUP(D372,'HK2'!D372:AF441,28,0))</f>
        <v>0</v>
      </c>
      <c r="AF372" s="15">
        <f>IF(D372="","",VLOOKUP(D372,'HK1'!D372:AF441,29,0)+VLOOKUP(D372,'HK2'!D372:AF441,29,0))</f>
        <v>0</v>
      </c>
      <c r="AG372" s="16">
        <f t="shared" si="5"/>
        <v>0</v>
      </c>
    </row>
    <row r="373" spans="1:33" hidden="1">
      <c r="A373" s="8">
        <v>370</v>
      </c>
      <c r="B373" s="9">
        <v>1022065</v>
      </c>
      <c r="C373" s="9" t="s">
        <v>414</v>
      </c>
      <c r="D373" s="9" t="s">
        <v>420</v>
      </c>
      <c r="E373" s="10">
        <f>IF(D373="","",VLOOKUP(D373,'HK1'!D373:AF442,2,0)+VLOOKUP(D373,'HK2'!D373:AF442,2,0))</f>
        <v>0</v>
      </c>
      <c r="F373" s="11">
        <f>IF(D373="","",VLOOKUP(D373,'HK1'!D373:AF442,3,0)+VLOOKUP(D373,'HK2'!D373:AF442,3,0))</f>
        <v>0</v>
      </c>
      <c r="G373" s="11">
        <f>IF(D373="","",VLOOKUP(D373,'HK1'!D373:AF442,4,0)+VLOOKUP(D373,'HK2'!D373:AF442,4,0))</f>
        <v>0</v>
      </c>
      <c r="H373" s="11">
        <f>IF(D373="","",VLOOKUP(D373,'HK1'!D373:AF442,5,0)+VLOOKUP(D373,'HK2'!D373:AF442,5,0))</f>
        <v>0</v>
      </c>
      <c r="I373" s="12">
        <f>IF(D373="","",VLOOKUP(D373,'HK1'!D373:AF442,6,0)+VLOOKUP(D373,'HK2'!D373:AF442,6,0))</f>
        <v>0</v>
      </c>
      <c r="J373" s="21">
        <f>IF(D373="","",VLOOKUP(D373,'HK1'!D373:AF442,7,0)+VLOOKUP(D373,'HK2'!D373:AF442,7,0))</f>
        <v>0</v>
      </c>
      <c r="K373" s="21">
        <f>IF(D373="","",VLOOKUP(D373,'HK1'!D373:AF442,8,0)+VLOOKUP(D373,'HK2'!D373:AF442,8,0))</f>
        <v>0</v>
      </c>
      <c r="L373" s="21">
        <f>IF(D373="","",VLOOKUP(D373,'HK1'!D373:AF442,9,0)+VLOOKUP(D373,'HK2'!D373:AF442,9,0))</f>
        <v>0</v>
      </c>
      <c r="M373" s="21">
        <f>IF(D373="","",VLOOKUP(D373,'HK1'!D373:AF442,10,0)+VLOOKUP(D373,'HK2'!D373:AF442,10,0))</f>
        <v>0</v>
      </c>
      <c r="N373" s="14">
        <f>IF(D373="","",VLOOKUP(D373,'HK1'!D373:AF442,11,0)+VLOOKUP(D373,'HK2'!D373:AF442,11,0))</f>
        <v>0</v>
      </c>
      <c r="O373" s="21">
        <f>IF(D373="","",VLOOKUP(D373,'HK1'!D373:AF442,12,0)+VLOOKUP(D373,'HK2'!D373:AF442,12,0))</f>
        <v>0</v>
      </c>
      <c r="P373" s="21">
        <f>IF(D373="","",VLOOKUP(D373,'HK1'!D373:AF442,13,0)+VLOOKUP(D373,'HK2'!D373:AF442,13,0))</f>
        <v>0</v>
      </c>
      <c r="Q373" s="14">
        <f>IF(D373="","",VLOOKUP(D373,'HK1'!D373:AF442,14,0)+VLOOKUP(D373,'HK2'!D373:AF442,14,0))</f>
        <v>0</v>
      </c>
      <c r="R373" s="21">
        <f>IF(D373="","",VLOOKUP(D373,'HK1'!D373:AF442,15,0)+VLOOKUP(D373,'HK2'!D373:AF442,15,0))</f>
        <v>0</v>
      </c>
      <c r="S373" s="21">
        <f>IF(D373="","",VLOOKUP(D373,'HK1'!D373:AF442,16,0)+VLOOKUP(D373,'HK2'!D373:AF442,16,0))</f>
        <v>0</v>
      </c>
      <c r="T373" s="14">
        <f>IF(D373="","",VLOOKUP(D373,'HK1'!D373:AF442,17,0)+VLOOKUP(D373,'HK2'!D373:AF442,17,0))</f>
        <v>0</v>
      </c>
      <c r="U373" s="21">
        <f>IF(D373="","",VLOOKUP(D373,'HK1'!D373:AF442,18,0)+VLOOKUP(D373,'HK2'!D373:AF442,18,0))</f>
        <v>0</v>
      </c>
      <c r="V373" s="21">
        <f>IF(D373="","",VLOOKUP(D373,'HK1'!D373:AF442,19,0)+VLOOKUP(D373,'HK2'!D373:AF442,19,0))</f>
        <v>0</v>
      </c>
      <c r="W373" s="22">
        <f>IF(D373="","",VLOOKUP(D373,'HK1'!D373:AF442,20,0)+VLOOKUP(D373,'HK2'!D373:AF442,20,0))</f>
        <v>0</v>
      </c>
      <c r="X373" s="21">
        <f>IF(D373="","",VLOOKUP(D373,'HK1'!D373:AF442,21,0)+VLOOKUP(D373,'HK2'!D373:AF442,21,0))</f>
        <v>0</v>
      </c>
      <c r="Y373" s="21">
        <f>IF(D373="","",VLOOKUP(D373,'HK1'!D373:AF442,22,0)+VLOOKUP(D373,'HK2'!D373:AF442,22,0))</f>
        <v>0</v>
      </c>
      <c r="Z373" s="22">
        <f>IF(D373="","",VLOOKUP(D373,'HK1'!D373:AF442,23,0)+VLOOKUP(D373,'HK2'!D373:AF442,23,0))</f>
        <v>0</v>
      </c>
      <c r="AA373" s="21">
        <f>IF(D373="","",VLOOKUP(D373,'HK1'!D373:AF442,24,0)+VLOOKUP(D373,'HK2'!D373:AF442,24,0))</f>
        <v>0</v>
      </c>
      <c r="AB373" s="21">
        <f>IF(D373="","",VLOOKUP(D373,'HK1'!D373:AF442,25,0)+VLOOKUP(D373,'HK2'!D373:AF442,25,0))</f>
        <v>0</v>
      </c>
      <c r="AC373" s="22">
        <f>IF(D373="","",VLOOKUP(D373,'HK1'!D373:AF442,26,0)+VLOOKUP(D373,'HK2'!D373:AF442,26,0))</f>
        <v>0</v>
      </c>
      <c r="AD373" s="22">
        <f>IF(D373="","",VLOOKUP(D373,'HK1'!D373:AF442,27,0)+VLOOKUP(D373,'HK2'!D373:AF442,27,0))</f>
        <v>0</v>
      </c>
      <c r="AE373" s="22">
        <f>IF(D373="","",VLOOKUP(D373,'HK1'!D373:AF442,28,0)+VLOOKUP(D373,'HK2'!D373:AF442,28,0))</f>
        <v>0</v>
      </c>
      <c r="AF373" s="15">
        <f>IF(D373="","",VLOOKUP(D373,'HK1'!D373:AF442,29,0)+VLOOKUP(D373,'HK2'!D373:AF442,29,0))</f>
        <v>0</v>
      </c>
      <c r="AG373" s="16">
        <f t="shared" si="5"/>
        <v>0</v>
      </c>
    </row>
    <row r="374" spans="1:33" hidden="1">
      <c r="A374" s="8">
        <v>371</v>
      </c>
      <c r="B374" s="9">
        <v>1022029</v>
      </c>
      <c r="C374" s="9" t="s">
        <v>414</v>
      </c>
      <c r="D374" s="9" t="s">
        <v>421</v>
      </c>
      <c r="E374" s="10">
        <f>IF(D374="","",VLOOKUP(D374,'HK1'!D374:AF443,2,0)+VLOOKUP(D374,'HK2'!D374:AF443,2,0))</f>
        <v>0</v>
      </c>
      <c r="F374" s="11">
        <f>IF(D374="","",VLOOKUP(D374,'HK1'!D374:AF443,3,0)+VLOOKUP(D374,'HK2'!D374:AF443,3,0))</f>
        <v>0</v>
      </c>
      <c r="G374" s="11">
        <f>IF(D374="","",VLOOKUP(D374,'HK1'!D374:AF443,4,0)+VLOOKUP(D374,'HK2'!D374:AF443,4,0))</f>
        <v>0</v>
      </c>
      <c r="H374" s="11">
        <f>IF(D374="","",VLOOKUP(D374,'HK1'!D374:AF443,5,0)+VLOOKUP(D374,'HK2'!D374:AF443,5,0))</f>
        <v>0</v>
      </c>
      <c r="I374" s="12">
        <f>IF(D374="","",VLOOKUP(D374,'HK1'!D374:AF443,6,0)+VLOOKUP(D374,'HK2'!D374:AF443,6,0))</f>
        <v>0</v>
      </c>
      <c r="J374" s="21">
        <f>IF(D374="","",VLOOKUP(D374,'HK1'!D374:AF443,7,0)+VLOOKUP(D374,'HK2'!D374:AF443,7,0))</f>
        <v>0</v>
      </c>
      <c r="K374" s="21">
        <f>IF(D374="","",VLOOKUP(D374,'HK1'!D374:AF443,8,0)+VLOOKUP(D374,'HK2'!D374:AF443,8,0))</f>
        <v>0</v>
      </c>
      <c r="L374" s="21">
        <f>IF(D374="","",VLOOKUP(D374,'HK1'!D374:AF443,9,0)+VLOOKUP(D374,'HK2'!D374:AF443,9,0))</f>
        <v>0</v>
      </c>
      <c r="M374" s="21">
        <f>IF(D374="","",VLOOKUP(D374,'HK1'!D374:AF443,10,0)+VLOOKUP(D374,'HK2'!D374:AF443,10,0))</f>
        <v>0</v>
      </c>
      <c r="N374" s="14">
        <f>IF(D374="","",VLOOKUP(D374,'HK1'!D374:AF443,11,0)+VLOOKUP(D374,'HK2'!D374:AF443,11,0))</f>
        <v>0</v>
      </c>
      <c r="O374" s="21">
        <f>IF(D374="","",VLOOKUP(D374,'HK1'!D374:AF443,12,0)+VLOOKUP(D374,'HK2'!D374:AF443,12,0))</f>
        <v>0</v>
      </c>
      <c r="P374" s="21">
        <f>IF(D374="","",VLOOKUP(D374,'HK1'!D374:AF443,13,0)+VLOOKUP(D374,'HK2'!D374:AF443,13,0))</f>
        <v>0</v>
      </c>
      <c r="Q374" s="14">
        <f>IF(D374="","",VLOOKUP(D374,'HK1'!D374:AF443,14,0)+VLOOKUP(D374,'HK2'!D374:AF443,14,0))</f>
        <v>0</v>
      </c>
      <c r="R374" s="21">
        <f>IF(D374="","",VLOOKUP(D374,'HK1'!D374:AF443,15,0)+VLOOKUP(D374,'HK2'!D374:AF443,15,0))</f>
        <v>0</v>
      </c>
      <c r="S374" s="21">
        <f>IF(D374="","",VLOOKUP(D374,'HK1'!D374:AF443,16,0)+VLOOKUP(D374,'HK2'!D374:AF443,16,0))</f>
        <v>0</v>
      </c>
      <c r="T374" s="14">
        <f>IF(D374="","",VLOOKUP(D374,'HK1'!D374:AF443,17,0)+VLOOKUP(D374,'HK2'!D374:AF443,17,0))</f>
        <v>0</v>
      </c>
      <c r="U374" s="21">
        <f>IF(D374="","",VLOOKUP(D374,'HK1'!D374:AF443,18,0)+VLOOKUP(D374,'HK2'!D374:AF443,18,0))</f>
        <v>0</v>
      </c>
      <c r="V374" s="21">
        <f>IF(D374="","",VLOOKUP(D374,'HK1'!D374:AF443,19,0)+VLOOKUP(D374,'HK2'!D374:AF443,19,0))</f>
        <v>0</v>
      </c>
      <c r="W374" s="22">
        <f>IF(D374="","",VLOOKUP(D374,'HK1'!D374:AF443,20,0)+VLOOKUP(D374,'HK2'!D374:AF443,20,0))</f>
        <v>0</v>
      </c>
      <c r="X374" s="21">
        <f>IF(D374="","",VLOOKUP(D374,'HK1'!D374:AF443,21,0)+VLOOKUP(D374,'HK2'!D374:AF443,21,0))</f>
        <v>0</v>
      </c>
      <c r="Y374" s="21">
        <f>IF(D374="","",VLOOKUP(D374,'HK1'!D374:AF443,22,0)+VLOOKUP(D374,'HK2'!D374:AF443,22,0))</f>
        <v>0</v>
      </c>
      <c r="Z374" s="22">
        <f>IF(D374="","",VLOOKUP(D374,'HK1'!D374:AF443,23,0)+VLOOKUP(D374,'HK2'!D374:AF443,23,0))</f>
        <v>0</v>
      </c>
      <c r="AA374" s="21">
        <f>IF(D374="","",VLOOKUP(D374,'HK1'!D374:AF443,24,0)+VLOOKUP(D374,'HK2'!D374:AF443,24,0))</f>
        <v>0</v>
      </c>
      <c r="AB374" s="21">
        <f>IF(D374="","",VLOOKUP(D374,'HK1'!D374:AF443,25,0)+VLOOKUP(D374,'HK2'!D374:AF443,25,0))</f>
        <v>0</v>
      </c>
      <c r="AC374" s="22">
        <f>IF(D374="","",VLOOKUP(D374,'HK1'!D374:AF443,26,0)+VLOOKUP(D374,'HK2'!D374:AF443,26,0))</f>
        <v>0</v>
      </c>
      <c r="AD374" s="22">
        <f>IF(D374="","",VLOOKUP(D374,'HK1'!D374:AF443,27,0)+VLOOKUP(D374,'HK2'!D374:AF443,27,0))</f>
        <v>0</v>
      </c>
      <c r="AE374" s="22">
        <f>IF(D374="","",VLOOKUP(D374,'HK1'!D374:AF443,28,0)+VLOOKUP(D374,'HK2'!D374:AF443,28,0))</f>
        <v>0</v>
      </c>
      <c r="AF374" s="15">
        <f>IF(D374="","",VLOOKUP(D374,'HK1'!D374:AF443,29,0)+VLOOKUP(D374,'HK2'!D374:AF443,29,0))</f>
        <v>0</v>
      </c>
      <c r="AG374" s="16">
        <f t="shared" si="5"/>
        <v>0</v>
      </c>
    </row>
    <row r="375" spans="1:33" hidden="1">
      <c r="A375" s="8">
        <v>372</v>
      </c>
      <c r="B375" s="9">
        <v>1022047</v>
      </c>
      <c r="C375" s="9" t="s">
        <v>414</v>
      </c>
      <c r="D375" s="9" t="s">
        <v>422</v>
      </c>
      <c r="E375" s="10">
        <f>IF(D375="","",VLOOKUP(D375,'HK1'!D375:AF444,2,0)+VLOOKUP(D375,'HK2'!D375:AF444,2,0))</f>
        <v>0</v>
      </c>
      <c r="F375" s="11">
        <f>IF(D375="","",VLOOKUP(D375,'HK1'!D375:AF444,3,0)+VLOOKUP(D375,'HK2'!D375:AF444,3,0))</f>
        <v>0</v>
      </c>
      <c r="G375" s="11">
        <f>IF(D375="","",VLOOKUP(D375,'HK1'!D375:AF444,4,0)+VLOOKUP(D375,'HK2'!D375:AF444,4,0))</f>
        <v>0</v>
      </c>
      <c r="H375" s="11">
        <f>IF(D375="","",VLOOKUP(D375,'HK1'!D375:AF444,5,0)+VLOOKUP(D375,'HK2'!D375:AF444,5,0))</f>
        <v>0</v>
      </c>
      <c r="I375" s="12">
        <f>IF(D375="","",VLOOKUP(D375,'HK1'!D375:AF444,6,0)+VLOOKUP(D375,'HK2'!D375:AF444,6,0))</f>
        <v>0</v>
      </c>
      <c r="J375" s="21">
        <f>IF(D375="","",VLOOKUP(D375,'HK1'!D375:AF444,7,0)+VLOOKUP(D375,'HK2'!D375:AF444,7,0))</f>
        <v>0</v>
      </c>
      <c r="K375" s="21">
        <f>IF(D375="","",VLOOKUP(D375,'HK1'!D375:AF444,8,0)+VLOOKUP(D375,'HK2'!D375:AF444,8,0))</f>
        <v>0</v>
      </c>
      <c r="L375" s="21">
        <f>IF(D375="","",VLOOKUP(D375,'HK1'!D375:AF444,9,0)+VLOOKUP(D375,'HK2'!D375:AF444,9,0))</f>
        <v>0</v>
      </c>
      <c r="M375" s="21">
        <f>IF(D375="","",VLOOKUP(D375,'HK1'!D375:AF444,10,0)+VLOOKUP(D375,'HK2'!D375:AF444,10,0))</f>
        <v>0</v>
      </c>
      <c r="N375" s="14">
        <f>IF(D375="","",VLOOKUP(D375,'HK1'!D375:AF444,11,0)+VLOOKUP(D375,'HK2'!D375:AF444,11,0))</f>
        <v>0</v>
      </c>
      <c r="O375" s="21">
        <f>IF(D375="","",VLOOKUP(D375,'HK1'!D375:AF444,12,0)+VLOOKUP(D375,'HK2'!D375:AF444,12,0))</f>
        <v>0</v>
      </c>
      <c r="P375" s="21">
        <f>IF(D375="","",VLOOKUP(D375,'HK1'!D375:AF444,13,0)+VLOOKUP(D375,'HK2'!D375:AF444,13,0))</f>
        <v>0</v>
      </c>
      <c r="Q375" s="14">
        <f>IF(D375="","",VLOOKUP(D375,'HK1'!D375:AF444,14,0)+VLOOKUP(D375,'HK2'!D375:AF444,14,0))</f>
        <v>0</v>
      </c>
      <c r="R375" s="21">
        <f>IF(D375="","",VLOOKUP(D375,'HK1'!D375:AF444,15,0)+VLOOKUP(D375,'HK2'!D375:AF444,15,0))</f>
        <v>0</v>
      </c>
      <c r="S375" s="21">
        <f>IF(D375="","",VLOOKUP(D375,'HK1'!D375:AF444,16,0)+VLOOKUP(D375,'HK2'!D375:AF444,16,0))</f>
        <v>0</v>
      </c>
      <c r="T375" s="14">
        <f>IF(D375="","",VLOOKUP(D375,'HK1'!D375:AF444,17,0)+VLOOKUP(D375,'HK2'!D375:AF444,17,0))</f>
        <v>0</v>
      </c>
      <c r="U375" s="21">
        <f>IF(D375="","",VLOOKUP(D375,'HK1'!D375:AF444,18,0)+VLOOKUP(D375,'HK2'!D375:AF444,18,0))</f>
        <v>0</v>
      </c>
      <c r="V375" s="21">
        <f>IF(D375="","",VLOOKUP(D375,'HK1'!D375:AF444,19,0)+VLOOKUP(D375,'HK2'!D375:AF444,19,0))</f>
        <v>0</v>
      </c>
      <c r="W375" s="22">
        <f>IF(D375="","",VLOOKUP(D375,'HK1'!D375:AF444,20,0)+VLOOKUP(D375,'HK2'!D375:AF444,20,0))</f>
        <v>0</v>
      </c>
      <c r="X375" s="21">
        <f>IF(D375="","",VLOOKUP(D375,'HK1'!D375:AF444,21,0)+VLOOKUP(D375,'HK2'!D375:AF444,21,0))</f>
        <v>0</v>
      </c>
      <c r="Y375" s="21">
        <f>IF(D375="","",VLOOKUP(D375,'HK1'!D375:AF444,22,0)+VLOOKUP(D375,'HK2'!D375:AF444,22,0))</f>
        <v>0</v>
      </c>
      <c r="Z375" s="22">
        <f>IF(D375="","",VLOOKUP(D375,'HK1'!D375:AF444,23,0)+VLOOKUP(D375,'HK2'!D375:AF444,23,0))</f>
        <v>0</v>
      </c>
      <c r="AA375" s="21">
        <f>IF(D375="","",VLOOKUP(D375,'HK1'!D375:AF444,24,0)+VLOOKUP(D375,'HK2'!D375:AF444,24,0))</f>
        <v>0</v>
      </c>
      <c r="AB375" s="21">
        <f>IF(D375="","",VLOOKUP(D375,'HK1'!D375:AF444,25,0)+VLOOKUP(D375,'HK2'!D375:AF444,25,0))</f>
        <v>0</v>
      </c>
      <c r="AC375" s="22">
        <f>IF(D375="","",VLOOKUP(D375,'HK1'!D375:AF444,26,0)+VLOOKUP(D375,'HK2'!D375:AF444,26,0))</f>
        <v>0</v>
      </c>
      <c r="AD375" s="22">
        <f>IF(D375="","",VLOOKUP(D375,'HK1'!D375:AF444,27,0)+VLOOKUP(D375,'HK2'!D375:AF444,27,0))</f>
        <v>0</v>
      </c>
      <c r="AE375" s="22">
        <f>IF(D375="","",VLOOKUP(D375,'HK1'!D375:AF444,28,0)+VLOOKUP(D375,'HK2'!D375:AF444,28,0))</f>
        <v>0</v>
      </c>
      <c r="AF375" s="15">
        <f>IF(D375="","",VLOOKUP(D375,'HK1'!D375:AF444,29,0)+VLOOKUP(D375,'HK2'!D375:AF444,29,0))</f>
        <v>0</v>
      </c>
      <c r="AG375" s="16">
        <f t="shared" si="5"/>
        <v>0</v>
      </c>
    </row>
    <row r="376" spans="1:33" hidden="1">
      <c r="A376" s="8">
        <v>373</v>
      </c>
      <c r="B376" s="9">
        <v>1022048</v>
      </c>
      <c r="C376" s="9" t="s">
        <v>414</v>
      </c>
      <c r="D376" s="9" t="s">
        <v>423</v>
      </c>
      <c r="E376" s="10">
        <f>IF(D376="","",VLOOKUP(D376,'HK1'!D376:AF445,2,0)+VLOOKUP(D376,'HK2'!D376:AF445,2,0))</f>
        <v>0</v>
      </c>
      <c r="F376" s="11">
        <f>IF(D376="","",VLOOKUP(D376,'HK1'!D376:AF445,3,0)+VLOOKUP(D376,'HK2'!D376:AF445,3,0))</f>
        <v>0</v>
      </c>
      <c r="G376" s="11">
        <f>IF(D376="","",VLOOKUP(D376,'HK1'!D376:AF445,4,0)+VLOOKUP(D376,'HK2'!D376:AF445,4,0))</f>
        <v>0</v>
      </c>
      <c r="H376" s="11">
        <f>IF(D376="","",VLOOKUP(D376,'HK1'!D376:AF445,5,0)+VLOOKUP(D376,'HK2'!D376:AF445,5,0))</f>
        <v>0</v>
      </c>
      <c r="I376" s="12">
        <f>IF(D376="","",VLOOKUP(D376,'HK1'!D376:AF445,6,0)+VLOOKUP(D376,'HK2'!D376:AF445,6,0))</f>
        <v>0</v>
      </c>
      <c r="J376" s="21">
        <f>IF(D376="","",VLOOKUP(D376,'HK1'!D376:AF445,7,0)+VLOOKUP(D376,'HK2'!D376:AF445,7,0))</f>
        <v>0</v>
      </c>
      <c r="K376" s="21">
        <f>IF(D376="","",VLOOKUP(D376,'HK1'!D376:AF445,8,0)+VLOOKUP(D376,'HK2'!D376:AF445,8,0))</f>
        <v>0</v>
      </c>
      <c r="L376" s="21">
        <f>IF(D376="","",VLOOKUP(D376,'HK1'!D376:AF445,9,0)+VLOOKUP(D376,'HK2'!D376:AF445,9,0))</f>
        <v>0</v>
      </c>
      <c r="M376" s="21">
        <f>IF(D376="","",VLOOKUP(D376,'HK1'!D376:AF445,10,0)+VLOOKUP(D376,'HK2'!D376:AF445,10,0))</f>
        <v>0</v>
      </c>
      <c r="N376" s="14">
        <f>IF(D376="","",VLOOKUP(D376,'HK1'!D376:AF445,11,0)+VLOOKUP(D376,'HK2'!D376:AF445,11,0))</f>
        <v>0</v>
      </c>
      <c r="O376" s="21">
        <f>IF(D376="","",VLOOKUP(D376,'HK1'!D376:AF445,12,0)+VLOOKUP(D376,'HK2'!D376:AF445,12,0))</f>
        <v>0</v>
      </c>
      <c r="P376" s="21">
        <f>IF(D376="","",VLOOKUP(D376,'HK1'!D376:AF445,13,0)+VLOOKUP(D376,'HK2'!D376:AF445,13,0))</f>
        <v>0</v>
      </c>
      <c r="Q376" s="14">
        <f>IF(D376="","",VLOOKUP(D376,'HK1'!D376:AF445,14,0)+VLOOKUP(D376,'HK2'!D376:AF445,14,0))</f>
        <v>0</v>
      </c>
      <c r="R376" s="21">
        <f>IF(D376="","",VLOOKUP(D376,'HK1'!D376:AF445,15,0)+VLOOKUP(D376,'HK2'!D376:AF445,15,0))</f>
        <v>0</v>
      </c>
      <c r="S376" s="21">
        <f>IF(D376="","",VLOOKUP(D376,'HK1'!D376:AF445,16,0)+VLOOKUP(D376,'HK2'!D376:AF445,16,0))</f>
        <v>0</v>
      </c>
      <c r="T376" s="14">
        <f>IF(D376="","",VLOOKUP(D376,'HK1'!D376:AF445,17,0)+VLOOKUP(D376,'HK2'!D376:AF445,17,0))</f>
        <v>0</v>
      </c>
      <c r="U376" s="21">
        <f>IF(D376="","",VLOOKUP(D376,'HK1'!D376:AF445,18,0)+VLOOKUP(D376,'HK2'!D376:AF445,18,0))</f>
        <v>0</v>
      </c>
      <c r="V376" s="21">
        <f>IF(D376="","",VLOOKUP(D376,'HK1'!D376:AF445,19,0)+VLOOKUP(D376,'HK2'!D376:AF445,19,0))</f>
        <v>0</v>
      </c>
      <c r="W376" s="22">
        <f>IF(D376="","",VLOOKUP(D376,'HK1'!D376:AF445,20,0)+VLOOKUP(D376,'HK2'!D376:AF445,20,0))</f>
        <v>0</v>
      </c>
      <c r="X376" s="21">
        <f>IF(D376="","",VLOOKUP(D376,'HK1'!D376:AF445,21,0)+VLOOKUP(D376,'HK2'!D376:AF445,21,0))</f>
        <v>0</v>
      </c>
      <c r="Y376" s="21">
        <f>IF(D376="","",VLOOKUP(D376,'HK1'!D376:AF445,22,0)+VLOOKUP(D376,'HK2'!D376:AF445,22,0))</f>
        <v>0</v>
      </c>
      <c r="Z376" s="22">
        <f>IF(D376="","",VLOOKUP(D376,'HK1'!D376:AF445,23,0)+VLOOKUP(D376,'HK2'!D376:AF445,23,0))</f>
        <v>0</v>
      </c>
      <c r="AA376" s="21">
        <f>IF(D376="","",VLOOKUP(D376,'HK1'!D376:AF445,24,0)+VLOOKUP(D376,'HK2'!D376:AF445,24,0))</f>
        <v>0</v>
      </c>
      <c r="AB376" s="21">
        <f>IF(D376="","",VLOOKUP(D376,'HK1'!D376:AF445,25,0)+VLOOKUP(D376,'HK2'!D376:AF445,25,0))</f>
        <v>0</v>
      </c>
      <c r="AC376" s="22">
        <f>IF(D376="","",VLOOKUP(D376,'HK1'!D376:AF445,26,0)+VLOOKUP(D376,'HK2'!D376:AF445,26,0))</f>
        <v>0</v>
      </c>
      <c r="AD376" s="22">
        <f>IF(D376="","",VLOOKUP(D376,'HK1'!D376:AF445,27,0)+VLOOKUP(D376,'HK2'!D376:AF445,27,0))</f>
        <v>0</v>
      </c>
      <c r="AE376" s="22">
        <f>IF(D376="","",VLOOKUP(D376,'HK1'!D376:AF445,28,0)+VLOOKUP(D376,'HK2'!D376:AF445,28,0))</f>
        <v>0</v>
      </c>
      <c r="AF376" s="15">
        <f>IF(D376="","",VLOOKUP(D376,'HK1'!D376:AF445,29,0)+VLOOKUP(D376,'HK2'!D376:AF445,29,0))</f>
        <v>0</v>
      </c>
      <c r="AG376" s="16">
        <f t="shared" si="5"/>
        <v>0</v>
      </c>
    </row>
    <row r="377" spans="1:33" hidden="1">
      <c r="A377" s="8">
        <v>374</v>
      </c>
      <c r="B377" s="9">
        <v>1022007</v>
      </c>
      <c r="C377" s="9" t="s">
        <v>414</v>
      </c>
      <c r="D377" s="9" t="s">
        <v>424</v>
      </c>
      <c r="E377" s="10">
        <f>IF(D377="","",VLOOKUP(D377,'HK1'!D377:AF446,2,0)+VLOOKUP(D377,'HK2'!D377:AF446,2,0))</f>
        <v>0</v>
      </c>
      <c r="F377" s="11">
        <f>IF(D377="","",VLOOKUP(D377,'HK1'!D377:AF446,3,0)+VLOOKUP(D377,'HK2'!D377:AF446,3,0))</f>
        <v>0</v>
      </c>
      <c r="G377" s="11">
        <f>IF(D377="","",VLOOKUP(D377,'HK1'!D377:AF446,4,0)+VLOOKUP(D377,'HK2'!D377:AF446,4,0))</f>
        <v>0</v>
      </c>
      <c r="H377" s="11">
        <f>IF(D377="","",VLOOKUP(D377,'HK1'!D377:AF446,5,0)+VLOOKUP(D377,'HK2'!D377:AF446,5,0))</f>
        <v>0</v>
      </c>
      <c r="I377" s="12">
        <f>IF(D377="","",VLOOKUP(D377,'HK1'!D377:AF446,6,0)+VLOOKUP(D377,'HK2'!D377:AF446,6,0))</f>
        <v>0</v>
      </c>
      <c r="J377" s="21">
        <f>IF(D377="","",VLOOKUP(D377,'HK1'!D377:AF446,7,0)+VLOOKUP(D377,'HK2'!D377:AF446,7,0))</f>
        <v>0</v>
      </c>
      <c r="K377" s="21">
        <f>IF(D377="","",VLOOKUP(D377,'HK1'!D377:AF446,8,0)+VLOOKUP(D377,'HK2'!D377:AF446,8,0))</f>
        <v>0</v>
      </c>
      <c r="L377" s="21">
        <f>IF(D377="","",VLOOKUP(D377,'HK1'!D377:AF446,9,0)+VLOOKUP(D377,'HK2'!D377:AF446,9,0))</f>
        <v>0</v>
      </c>
      <c r="M377" s="21">
        <f>IF(D377="","",VLOOKUP(D377,'HK1'!D377:AF446,10,0)+VLOOKUP(D377,'HK2'!D377:AF446,10,0))</f>
        <v>0</v>
      </c>
      <c r="N377" s="14">
        <f>IF(D377="","",VLOOKUP(D377,'HK1'!D377:AF446,11,0)+VLOOKUP(D377,'HK2'!D377:AF446,11,0))</f>
        <v>0</v>
      </c>
      <c r="O377" s="21">
        <f>IF(D377="","",VLOOKUP(D377,'HK1'!D377:AF446,12,0)+VLOOKUP(D377,'HK2'!D377:AF446,12,0))</f>
        <v>0</v>
      </c>
      <c r="P377" s="21">
        <f>IF(D377="","",VLOOKUP(D377,'HK1'!D377:AF446,13,0)+VLOOKUP(D377,'HK2'!D377:AF446,13,0))</f>
        <v>0</v>
      </c>
      <c r="Q377" s="14">
        <f>IF(D377="","",VLOOKUP(D377,'HK1'!D377:AF446,14,0)+VLOOKUP(D377,'HK2'!D377:AF446,14,0))</f>
        <v>0</v>
      </c>
      <c r="R377" s="21">
        <f>IF(D377="","",VLOOKUP(D377,'HK1'!D377:AF446,15,0)+VLOOKUP(D377,'HK2'!D377:AF446,15,0))</f>
        <v>0</v>
      </c>
      <c r="S377" s="21">
        <f>IF(D377="","",VLOOKUP(D377,'HK1'!D377:AF446,16,0)+VLOOKUP(D377,'HK2'!D377:AF446,16,0))</f>
        <v>0</v>
      </c>
      <c r="T377" s="14">
        <f>IF(D377="","",VLOOKUP(D377,'HK1'!D377:AF446,17,0)+VLOOKUP(D377,'HK2'!D377:AF446,17,0))</f>
        <v>0</v>
      </c>
      <c r="U377" s="21">
        <f>IF(D377="","",VLOOKUP(D377,'HK1'!D377:AF446,18,0)+VLOOKUP(D377,'HK2'!D377:AF446,18,0))</f>
        <v>0</v>
      </c>
      <c r="V377" s="21">
        <f>IF(D377="","",VLOOKUP(D377,'HK1'!D377:AF446,19,0)+VLOOKUP(D377,'HK2'!D377:AF446,19,0))</f>
        <v>0</v>
      </c>
      <c r="W377" s="22">
        <f>IF(D377="","",VLOOKUP(D377,'HK1'!D377:AF446,20,0)+VLOOKUP(D377,'HK2'!D377:AF446,20,0))</f>
        <v>0</v>
      </c>
      <c r="X377" s="21">
        <f>IF(D377="","",VLOOKUP(D377,'HK1'!D377:AF446,21,0)+VLOOKUP(D377,'HK2'!D377:AF446,21,0))</f>
        <v>0</v>
      </c>
      <c r="Y377" s="21">
        <f>IF(D377="","",VLOOKUP(D377,'HK1'!D377:AF446,22,0)+VLOOKUP(D377,'HK2'!D377:AF446,22,0))</f>
        <v>0</v>
      </c>
      <c r="Z377" s="22">
        <f>IF(D377="","",VLOOKUP(D377,'HK1'!D377:AF446,23,0)+VLOOKUP(D377,'HK2'!D377:AF446,23,0))</f>
        <v>0</v>
      </c>
      <c r="AA377" s="21">
        <f>IF(D377="","",VLOOKUP(D377,'HK1'!D377:AF446,24,0)+VLOOKUP(D377,'HK2'!D377:AF446,24,0))</f>
        <v>0</v>
      </c>
      <c r="AB377" s="21">
        <f>IF(D377="","",VLOOKUP(D377,'HK1'!D377:AF446,25,0)+VLOOKUP(D377,'HK2'!D377:AF446,25,0))</f>
        <v>0</v>
      </c>
      <c r="AC377" s="22">
        <f>IF(D377="","",VLOOKUP(D377,'HK1'!D377:AF446,26,0)+VLOOKUP(D377,'HK2'!D377:AF446,26,0))</f>
        <v>0</v>
      </c>
      <c r="AD377" s="22">
        <f>IF(D377="","",VLOOKUP(D377,'HK1'!D377:AF446,27,0)+VLOOKUP(D377,'HK2'!D377:AF446,27,0))</f>
        <v>0</v>
      </c>
      <c r="AE377" s="22">
        <f>IF(D377="","",VLOOKUP(D377,'HK1'!D377:AF446,28,0)+VLOOKUP(D377,'HK2'!D377:AF446,28,0))</f>
        <v>0</v>
      </c>
      <c r="AF377" s="15">
        <f>IF(D377="","",VLOOKUP(D377,'HK1'!D377:AF446,29,0)+VLOOKUP(D377,'HK2'!D377:AF446,29,0))</f>
        <v>0</v>
      </c>
      <c r="AG377" s="16">
        <f t="shared" si="5"/>
        <v>0</v>
      </c>
    </row>
    <row r="378" spans="1:33" hidden="1">
      <c r="A378" s="8">
        <v>375</v>
      </c>
      <c r="B378" s="9">
        <v>1022020</v>
      </c>
      <c r="C378" s="9" t="s">
        <v>414</v>
      </c>
      <c r="D378" s="9" t="s">
        <v>425</v>
      </c>
      <c r="E378" s="10">
        <f>IF(D378="","",VLOOKUP(D378,'HK1'!D378:AF447,2,0)+VLOOKUP(D378,'HK2'!D378:AF447,2,0))</f>
        <v>0</v>
      </c>
      <c r="F378" s="11">
        <f>IF(D378="","",VLOOKUP(D378,'HK1'!D378:AF447,3,0)+VLOOKUP(D378,'HK2'!D378:AF447,3,0))</f>
        <v>0</v>
      </c>
      <c r="G378" s="11">
        <f>IF(D378="","",VLOOKUP(D378,'HK1'!D378:AF447,4,0)+VLOOKUP(D378,'HK2'!D378:AF447,4,0))</f>
        <v>0</v>
      </c>
      <c r="H378" s="11">
        <f>IF(D378="","",VLOOKUP(D378,'HK1'!D378:AF447,5,0)+VLOOKUP(D378,'HK2'!D378:AF447,5,0))</f>
        <v>0</v>
      </c>
      <c r="I378" s="12">
        <f>IF(D378="","",VLOOKUP(D378,'HK1'!D378:AF447,6,0)+VLOOKUP(D378,'HK2'!D378:AF447,6,0))</f>
        <v>0</v>
      </c>
      <c r="J378" s="21">
        <f>IF(D378="","",VLOOKUP(D378,'HK1'!D378:AF447,7,0)+VLOOKUP(D378,'HK2'!D378:AF447,7,0))</f>
        <v>0</v>
      </c>
      <c r="K378" s="21">
        <f>IF(D378="","",VLOOKUP(D378,'HK1'!D378:AF447,8,0)+VLOOKUP(D378,'HK2'!D378:AF447,8,0))</f>
        <v>0</v>
      </c>
      <c r="L378" s="21">
        <f>IF(D378="","",VLOOKUP(D378,'HK1'!D378:AF447,9,0)+VLOOKUP(D378,'HK2'!D378:AF447,9,0))</f>
        <v>0</v>
      </c>
      <c r="M378" s="21">
        <f>IF(D378="","",VLOOKUP(D378,'HK1'!D378:AF447,10,0)+VLOOKUP(D378,'HK2'!D378:AF447,10,0))</f>
        <v>0</v>
      </c>
      <c r="N378" s="14">
        <f>IF(D378="","",VLOOKUP(D378,'HK1'!D378:AF447,11,0)+VLOOKUP(D378,'HK2'!D378:AF447,11,0))</f>
        <v>0</v>
      </c>
      <c r="O378" s="21">
        <f>IF(D378="","",VLOOKUP(D378,'HK1'!D378:AF447,12,0)+VLOOKUP(D378,'HK2'!D378:AF447,12,0))</f>
        <v>0</v>
      </c>
      <c r="P378" s="21">
        <f>IF(D378="","",VLOOKUP(D378,'HK1'!D378:AF447,13,0)+VLOOKUP(D378,'HK2'!D378:AF447,13,0))</f>
        <v>0</v>
      </c>
      <c r="Q378" s="14">
        <f>IF(D378="","",VLOOKUP(D378,'HK1'!D378:AF447,14,0)+VLOOKUP(D378,'HK2'!D378:AF447,14,0))</f>
        <v>0</v>
      </c>
      <c r="R378" s="21">
        <f>IF(D378="","",VLOOKUP(D378,'HK1'!D378:AF447,15,0)+VLOOKUP(D378,'HK2'!D378:AF447,15,0))</f>
        <v>0</v>
      </c>
      <c r="S378" s="21">
        <f>IF(D378="","",VLOOKUP(D378,'HK1'!D378:AF447,16,0)+VLOOKUP(D378,'HK2'!D378:AF447,16,0))</f>
        <v>0</v>
      </c>
      <c r="T378" s="14">
        <f>IF(D378="","",VLOOKUP(D378,'HK1'!D378:AF447,17,0)+VLOOKUP(D378,'HK2'!D378:AF447,17,0))</f>
        <v>0</v>
      </c>
      <c r="U378" s="21">
        <f>IF(D378="","",VLOOKUP(D378,'HK1'!D378:AF447,18,0)+VLOOKUP(D378,'HK2'!D378:AF447,18,0))</f>
        <v>0</v>
      </c>
      <c r="V378" s="21">
        <f>IF(D378="","",VLOOKUP(D378,'HK1'!D378:AF447,19,0)+VLOOKUP(D378,'HK2'!D378:AF447,19,0))</f>
        <v>0</v>
      </c>
      <c r="W378" s="22">
        <f>IF(D378="","",VLOOKUP(D378,'HK1'!D378:AF447,20,0)+VLOOKUP(D378,'HK2'!D378:AF447,20,0))</f>
        <v>0</v>
      </c>
      <c r="X378" s="21">
        <f>IF(D378="","",VLOOKUP(D378,'HK1'!D378:AF447,21,0)+VLOOKUP(D378,'HK2'!D378:AF447,21,0))</f>
        <v>0</v>
      </c>
      <c r="Y378" s="21">
        <f>IF(D378="","",VLOOKUP(D378,'HK1'!D378:AF447,22,0)+VLOOKUP(D378,'HK2'!D378:AF447,22,0))</f>
        <v>0</v>
      </c>
      <c r="Z378" s="22">
        <f>IF(D378="","",VLOOKUP(D378,'HK1'!D378:AF447,23,0)+VLOOKUP(D378,'HK2'!D378:AF447,23,0))</f>
        <v>0</v>
      </c>
      <c r="AA378" s="21">
        <f>IF(D378="","",VLOOKUP(D378,'HK1'!D378:AF447,24,0)+VLOOKUP(D378,'HK2'!D378:AF447,24,0))</f>
        <v>0</v>
      </c>
      <c r="AB378" s="21">
        <f>IF(D378="","",VLOOKUP(D378,'HK1'!D378:AF447,25,0)+VLOOKUP(D378,'HK2'!D378:AF447,25,0))</f>
        <v>0</v>
      </c>
      <c r="AC378" s="22">
        <f>IF(D378="","",VLOOKUP(D378,'HK1'!D378:AF447,26,0)+VLOOKUP(D378,'HK2'!D378:AF447,26,0))</f>
        <v>0</v>
      </c>
      <c r="AD378" s="22">
        <f>IF(D378="","",VLOOKUP(D378,'HK1'!D378:AF447,27,0)+VLOOKUP(D378,'HK2'!D378:AF447,27,0))</f>
        <v>0</v>
      </c>
      <c r="AE378" s="22">
        <f>IF(D378="","",VLOOKUP(D378,'HK1'!D378:AF447,28,0)+VLOOKUP(D378,'HK2'!D378:AF447,28,0))</f>
        <v>0</v>
      </c>
      <c r="AF378" s="15">
        <f>IF(D378="","",VLOOKUP(D378,'HK1'!D378:AF447,29,0)+VLOOKUP(D378,'HK2'!D378:AF447,29,0))</f>
        <v>0</v>
      </c>
      <c r="AG378" s="16">
        <f t="shared" si="5"/>
        <v>0</v>
      </c>
    </row>
    <row r="379" spans="1:33" hidden="1">
      <c r="A379" s="8">
        <v>376</v>
      </c>
      <c r="B379" s="9">
        <v>1022062</v>
      </c>
      <c r="C379" s="9" t="s">
        <v>414</v>
      </c>
      <c r="D379" s="9" t="s">
        <v>426</v>
      </c>
      <c r="E379" s="10">
        <f>IF(D379="","",VLOOKUP(D379,'HK1'!D379:AF448,2,0)+VLOOKUP(D379,'HK2'!D379:AF448,2,0))</f>
        <v>0</v>
      </c>
      <c r="F379" s="11">
        <f>IF(D379="","",VLOOKUP(D379,'HK1'!D379:AF448,3,0)+VLOOKUP(D379,'HK2'!D379:AF448,3,0))</f>
        <v>0</v>
      </c>
      <c r="G379" s="11">
        <f>IF(D379="","",VLOOKUP(D379,'HK1'!D379:AF448,4,0)+VLOOKUP(D379,'HK2'!D379:AF448,4,0))</f>
        <v>0</v>
      </c>
      <c r="H379" s="11">
        <f>IF(D379="","",VLOOKUP(D379,'HK1'!D379:AF448,5,0)+VLOOKUP(D379,'HK2'!D379:AF448,5,0))</f>
        <v>0</v>
      </c>
      <c r="I379" s="12">
        <f>IF(D379="","",VLOOKUP(D379,'HK1'!D379:AF448,6,0)+VLOOKUP(D379,'HK2'!D379:AF448,6,0))</f>
        <v>0</v>
      </c>
      <c r="J379" s="21">
        <f>IF(D379="","",VLOOKUP(D379,'HK1'!D379:AF448,7,0)+VLOOKUP(D379,'HK2'!D379:AF448,7,0))</f>
        <v>0</v>
      </c>
      <c r="K379" s="21">
        <f>IF(D379="","",VLOOKUP(D379,'HK1'!D379:AF448,8,0)+VLOOKUP(D379,'HK2'!D379:AF448,8,0))</f>
        <v>0</v>
      </c>
      <c r="L379" s="21">
        <f>IF(D379="","",VLOOKUP(D379,'HK1'!D379:AF448,9,0)+VLOOKUP(D379,'HK2'!D379:AF448,9,0))</f>
        <v>0</v>
      </c>
      <c r="M379" s="21">
        <f>IF(D379="","",VLOOKUP(D379,'HK1'!D379:AF448,10,0)+VLOOKUP(D379,'HK2'!D379:AF448,10,0))</f>
        <v>0</v>
      </c>
      <c r="N379" s="14">
        <f>IF(D379="","",VLOOKUP(D379,'HK1'!D379:AF448,11,0)+VLOOKUP(D379,'HK2'!D379:AF448,11,0))</f>
        <v>0</v>
      </c>
      <c r="O379" s="21">
        <f>IF(D379="","",VLOOKUP(D379,'HK1'!D379:AF448,12,0)+VLOOKUP(D379,'HK2'!D379:AF448,12,0))</f>
        <v>0</v>
      </c>
      <c r="P379" s="21">
        <f>IF(D379="","",VLOOKUP(D379,'HK1'!D379:AF448,13,0)+VLOOKUP(D379,'HK2'!D379:AF448,13,0))</f>
        <v>0</v>
      </c>
      <c r="Q379" s="14">
        <f>IF(D379="","",VLOOKUP(D379,'HK1'!D379:AF448,14,0)+VLOOKUP(D379,'HK2'!D379:AF448,14,0))</f>
        <v>0</v>
      </c>
      <c r="R379" s="21">
        <f>IF(D379="","",VLOOKUP(D379,'HK1'!D379:AF448,15,0)+VLOOKUP(D379,'HK2'!D379:AF448,15,0))</f>
        <v>0</v>
      </c>
      <c r="S379" s="21">
        <f>IF(D379="","",VLOOKUP(D379,'HK1'!D379:AF448,16,0)+VLOOKUP(D379,'HK2'!D379:AF448,16,0))</f>
        <v>0</v>
      </c>
      <c r="T379" s="14">
        <f>IF(D379="","",VLOOKUP(D379,'HK1'!D379:AF448,17,0)+VLOOKUP(D379,'HK2'!D379:AF448,17,0))</f>
        <v>0</v>
      </c>
      <c r="U379" s="21">
        <f>IF(D379="","",VLOOKUP(D379,'HK1'!D379:AF448,18,0)+VLOOKUP(D379,'HK2'!D379:AF448,18,0))</f>
        <v>0</v>
      </c>
      <c r="V379" s="21">
        <f>IF(D379="","",VLOOKUP(D379,'HK1'!D379:AF448,19,0)+VLOOKUP(D379,'HK2'!D379:AF448,19,0))</f>
        <v>0</v>
      </c>
      <c r="W379" s="22">
        <f>IF(D379="","",VLOOKUP(D379,'HK1'!D379:AF448,20,0)+VLOOKUP(D379,'HK2'!D379:AF448,20,0))</f>
        <v>0</v>
      </c>
      <c r="X379" s="21">
        <f>IF(D379="","",VLOOKUP(D379,'HK1'!D379:AF448,21,0)+VLOOKUP(D379,'HK2'!D379:AF448,21,0))</f>
        <v>0</v>
      </c>
      <c r="Y379" s="21">
        <f>IF(D379="","",VLOOKUP(D379,'HK1'!D379:AF448,22,0)+VLOOKUP(D379,'HK2'!D379:AF448,22,0))</f>
        <v>0</v>
      </c>
      <c r="Z379" s="22">
        <f>IF(D379="","",VLOOKUP(D379,'HK1'!D379:AF448,23,0)+VLOOKUP(D379,'HK2'!D379:AF448,23,0))</f>
        <v>0</v>
      </c>
      <c r="AA379" s="21">
        <f>IF(D379="","",VLOOKUP(D379,'HK1'!D379:AF448,24,0)+VLOOKUP(D379,'HK2'!D379:AF448,24,0))</f>
        <v>0</v>
      </c>
      <c r="AB379" s="21">
        <f>IF(D379="","",VLOOKUP(D379,'HK1'!D379:AF448,25,0)+VLOOKUP(D379,'HK2'!D379:AF448,25,0))</f>
        <v>0</v>
      </c>
      <c r="AC379" s="22">
        <f>IF(D379="","",VLOOKUP(D379,'HK1'!D379:AF448,26,0)+VLOOKUP(D379,'HK2'!D379:AF448,26,0))</f>
        <v>0</v>
      </c>
      <c r="AD379" s="22">
        <f>IF(D379="","",VLOOKUP(D379,'HK1'!D379:AF448,27,0)+VLOOKUP(D379,'HK2'!D379:AF448,27,0))</f>
        <v>0</v>
      </c>
      <c r="AE379" s="22">
        <f>IF(D379="","",VLOOKUP(D379,'HK1'!D379:AF448,28,0)+VLOOKUP(D379,'HK2'!D379:AF448,28,0))</f>
        <v>0</v>
      </c>
      <c r="AF379" s="15">
        <f>IF(D379="","",VLOOKUP(D379,'HK1'!D379:AF448,29,0)+VLOOKUP(D379,'HK2'!D379:AF448,29,0))</f>
        <v>0</v>
      </c>
      <c r="AG379" s="16">
        <f t="shared" si="5"/>
        <v>0</v>
      </c>
    </row>
    <row r="380" spans="1:33" hidden="1">
      <c r="A380" s="8">
        <v>377</v>
      </c>
      <c r="B380" s="9">
        <v>1022045</v>
      </c>
      <c r="C380" s="9" t="s">
        <v>414</v>
      </c>
      <c r="D380" s="9" t="s">
        <v>427</v>
      </c>
      <c r="E380" s="10">
        <f>IF(D380="","",VLOOKUP(D380,'HK1'!D380:AF449,2,0)+VLOOKUP(D380,'HK2'!D380:AF449,2,0))</f>
        <v>0</v>
      </c>
      <c r="F380" s="11">
        <f>IF(D380="","",VLOOKUP(D380,'HK1'!D380:AF449,3,0)+VLOOKUP(D380,'HK2'!D380:AF449,3,0))</f>
        <v>0</v>
      </c>
      <c r="G380" s="11">
        <f>IF(D380="","",VLOOKUP(D380,'HK1'!D380:AF449,4,0)+VLOOKUP(D380,'HK2'!D380:AF449,4,0))</f>
        <v>0</v>
      </c>
      <c r="H380" s="11">
        <f>IF(D380="","",VLOOKUP(D380,'HK1'!D380:AF449,5,0)+VLOOKUP(D380,'HK2'!D380:AF449,5,0))</f>
        <v>0</v>
      </c>
      <c r="I380" s="12">
        <f>IF(D380="","",VLOOKUP(D380,'HK1'!D380:AF449,6,0)+VLOOKUP(D380,'HK2'!D380:AF449,6,0))</f>
        <v>0</v>
      </c>
      <c r="J380" s="21">
        <f>IF(D380="","",VLOOKUP(D380,'HK1'!D380:AF449,7,0)+VLOOKUP(D380,'HK2'!D380:AF449,7,0))</f>
        <v>0</v>
      </c>
      <c r="K380" s="21">
        <f>IF(D380="","",VLOOKUP(D380,'HK1'!D380:AF449,8,0)+VLOOKUP(D380,'HK2'!D380:AF449,8,0))</f>
        <v>0</v>
      </c>
      <c r="L380" s="21">
        <f>IF(D380="","",VLOOKUP(D380,'HK1'!D380:AF449,9,0)+VLOOKUP(D380,'HK2'!D380:AF449,9,0))</f>
        <v>0</v>
      </c>
      <c r="M380" s="21">
        <f>IF(D380="","",VLOOKUP(D380,'HK1'!D380:AF449,10,0)+VLOOKUP(D380,'HK2'!D380:AF449,10,0))</f>
        <v>0</v>
      </c>
      <c r="N380" s="14">
        <f>IF(D380="","",VLOOKUP(D380,'HK1'!D380:AF449,11,0)+VLOOKUP(D380,'HK2'!D380:AF449,11,0))</f>
        <v>0</v>
      </c>
      <c r="O380" s="21">
        <f>IF(D380="","",VLOOKUP(D380,'HK1'!D380:AF449,12,0)+VLOOKUP(D380,'HK2'!D380:AF449,12,0))</f>
        <v>0</v>
      </c>
      <c r="P380" s="21">
        <f>IF(D380="","",VLOOKUP(D380,'HK1'!D380:AF449,13,0)+VLOOKUP(D380,'HK2'!D380:AF449,13,0))</f>
        <v>0</v>
      </c>
      <c r="Q380" s="14">
        <f>IF(D380="","",VLOOKUP(D380,'HK1'!D380:AF449,14,0)+VLOOKUP(D380,'HK2'!D380:AF449,14,0))</f>
        <v>0</v>
      </c>
      <c r="R380" s="21">
        <f>IF(D380="","",VLOOKUP(D380,'HK1'!D380:AF449,15,0)+VLOOKUP(D380,'HK2'!D380:AF449,15,0))</f>
        <v>0</v>
      </c>
      <c r="S380" s="21">
        <f>IF(D380="","",VLOOKUP(D380,'HK1'!D380:AF449,16,0)+VLOOKUP(D380,'HK2'!D380:AF449,16,0))</f>
        <v>0</v>
      </c>
      <c r="T380" s="14">
        <f>IF(D380="","",VLOOKUP(D380,'HK1'!D380:AF449,17,0)+VLOOKUP(D380,'HK2'!D380:AF449,17,0))</f>
        <v>0</v>
      </c>
      <c r="U380" s="21">
        <f>IF(D380="","",VLOOKUP(D380,'HK1'!D380:AF449,18,0)+VLOOKUP(D380,'HK2'!D380:AF449,18,0))</f>
        <v>0</v>
      </c>
      <c r="V380" s="21">
        <f>IF(D380="","",VLOOKUP(D380,'HK1'!D380:AF449,19,0)+VLOOKUP(D380,'HK2'!D380:AF449,19,0))</f>
        <v>0</v>
      </c>
      <c r="W380" s="22">
        <f>IF(D380="","",VLOOKUP(D380,'HK1'!D380:AF449,20,0)+VLOOKUP(D380,'HK2'!D380:AF449,20,0))</f>
        <v>0</v>
      </c>
      <c r="X380" s="21">
        <f>IF(D380="","",VLOOKUP(D380,'HK1'!D380:AF449,21,0)+VLOOKUP(D380,'HK2'!D380:AF449,21,0))</f>
        <v>0</v>
      </c>
      <c r="Y380" s="21">
        <f>IF(D380="","",VLOOKUP(D380,'HK1'!D380:AF449,22,0)+VLOOKUP(D380,'HK2'!D380:AF449,22,0))</f>
        <v>0</v>
      </c>
      <c r="Z380" s="22">
        <f>IF(D380="","",VLOOKUP(D380,'HK1'!D380:AF449,23,0)+VLOOKUP(D380,'HK2'!D380:AF449,23,0))</f>
        <v>0</v>
      </c>
      <c r="AA380" s="21">
        <f>IF(D380="","",VLOOKUP(D380,'HK1'!D380:AF449,24,0)+VLOOKUP(D380,'HK2'!D380:AF449,24,0))</f>
        <v>0</v>
      </c>
      <c r="AB380" s="21">
        <f>IF(D380="","",VLOOKUP(D380,'HK1'!D380:AF449,25,0)+VLOOKUP(D380,'HK2'!D380:AF449,25,0))</f>
        <v>0</v>
      </c>
      <c r="AC380" s="22">
        <f>IF(D380="","",VLOOKUP(D380,'HK1'!D380:AF449,26,0)+VLOOKUP(D380,'HK2'!D380:AF449,26,0))</f>
        <v>0</v>
      </c>
      <c r="AD380" s="22">
        <f>IF(D380="","",VLOOKUP(D380,'HK1'!D380:AF449,27,0)+VLOOKUP(D380,'HK2'!D380:AF449,27,0))</f>
        <v>0</v>
      </c>
      <c r="AE380" s="22">
        <f>IF(D380="","",VLOOKUP(D380,'HK1'!D380:AF449,28,0)+VLOOKUP(D380,'HK2'!D380:AF449,28,0))</f>
        <v>0</v>
      </c>
      <c r="AF380" s="15">
        <f>IF(D380="","",VLOOKUP(D380,'HK1'!D380:AF449,29,0)+VLOOKUP(D380,'HK2'!D380:AF449,29,0))</f>
        <v>0</v>
      </c>
      <c r="AG380" s="16">
        <f t="shared" si="5"/>
        <v>0</v>
      </c>
    </row>
    <row r="381" spans="1:33" hidden="1">
      <c r="A381" s="8">
        <v>378</v>
      </c>
      <c r="B381" s="9">
        <v>1022018</v>
      </c>
      <c r="C381" s="9" t="s">
        <v>414</v>
      </c>
      <c r="D381" s="9" t="s">
        <v>428</v>
      </c>
      <c r="E381" s="10">
        <f>IF(D381="","",VLOOKUP(D381,'HK1'!D381:AF450,2,0)+VLOOKUP(D381,'HK2'!D381:AF450,2,0))</f>
        <v>0</v>
      </c>
      <c r="F381" s="11">
        <f>IF(D381="","",VLOOKUP(D381,'HK1'!D381:AF450,3,0)+VLOOKUP(D381,'HK2'!D381:AF450,3,0))</f>
        <v>0</v>
      </c>
      <c r="G381" s="11">
        <f>IF(D381="","",VLOOKUP(D381,'HK1'!D381:AF450,4,0)+VLOOKUP(D381,'HK2'!D381:AF450,4,0))</f>
        <v>0</v>
      </c>
      <c r="H381" s="11">
        <f>IF(D381="","",VLOOKUP(D381,'HK1'!D381:AF450,5,0)+VLOOKUP(D381,'HK2'!D381:AF450,5,0))</f>
        <v>0</v>
      </c>
      <c r="I381" s="12">
        <f>IF(D381="","",VLOOKUP(D381,'HK1'!D381:AF450,6,0)+VLOOKUP(D381,'HK2'!D381:AF450,6,0))</f>
        <v>0</v>
      </c>
      <c r="J381" s="21">
        <f>IF(D381="","",VLOOKUP(D381,'HK1'!D381:AF450,7,0)+VLOOKUP(D381,'HK2'!D381:AF450,7,0))</f>
        <v>0</v>
      </c>
      <c r="K381" s="21">
        <f>IF(D381="","",VLOOKUP(D381,'HK1'!D381:AF450,8,0)+VLOOKUP(D381,'HK2'!D381:AF450,8,0))</f>
        <v>0</v>
      </c>
      <c r="L381" s="21">
        <f>IF(D381="","",VLOOKUP(D381,'HK1'!D381:AF450,9,0)+VLOOKUP(D381,'HK2'!D381:AF450,9,0))</f>
        <v>0</v>
      </c>
      <c r="M381" s="21">
        <f>IF(D381="","",VLOOKUP(D381,'HK1'!D381:AF450,10,0)+VLOOKUP(D381,'HK2'!D381:AF450,10,0))</f>
        <v>0</v>
      </c>
      <c r="N381" s="14">
        <f>IF(D381="","",VLOOKUP(D381,'HK1'!D381:AF450,11,0)+VLOOKUP(D381,'HK2'!D381:AF450,11,0))</f>
        <v>0</v>
      </c>
      <c r="O381" s="21">
        <f>IF(D381="","",VLOOKUP(D381,'HK1'!D381:AF450,12,0)+VLOOKUP(D381,'HK2'!D381:AF450,12,0))</f>
        <v>0</v>
      </c>
      <c r="P381" s="21">
        <f>IF(D381="","",VLOOKUP(D381,'HK1'!D381:AF450,13,0)+VLOOKUP(D381,'HK2'!D381:AF450,13,0))</f>
        <v>0</v>
      </c>
      <c r="Q381" s="14">
        <f>IF(D381="","",VLOOKUP(D381,'HK1'!D381:AF450,14,0)+VLOOKUP(D381,'HK2'!D381:AF450,14,0))</f>
        <v>0</v>
      </c>
      <c r="R381" s="21">
        <f>IF(D381="","",VLOOKUP(D381,'HK1'!D381:AF450,15,0)+VLOOKUP(D381,'HK2'!D381:AF450,15,0))</f>
        <v>0</v>
      </c>
      <c r="S381" s="21">
        <f>IF(D381="","",VLOOKUP(D381,'HK1'!D381:AF450,16,0)+VLOOKUP(D381,'HK2'!D381:AF450,16,0))</f>
        <v>0</v>
      </c>
      <c r="T381" s="14">
        <f>IF(D381="","",VLOOKUP(D381,'HK1'!D381:AF450,17,0)+VLOOKUP(D381,'HK2'!D381:AF450,17,0))</f>
        <v>0</v>
      </c>
      <c r="U381" s="21">
        <f>IF(D381="","",VLOOKUP(D381,'HK1'!D381:AF450,18,0)+VLOOKUP(D381,'HK2'!D381:AF450,18,0))</f>
        <v>0</v>
      </c>
      <c r="V381" s="21">
        <f>IF(D381="","",VLOOKUP(D381,'HK1'!D381:AF450,19,0)+VLOOKUP(D381,'HK2'!D381:AF450,19,0))</f>
        <v>0</v>
      </c>
      <c r="W381" s="22">
        <f>IF(D381="","",VLOOKUP(D381,'HK1'!D381:AF450,20,0)+VLOOKUP(D381,'HK2'!D381:AF450,20,0))</f>
        <v>0</v>
      </c>
      <c r="X381" s="21">
        <f>IF(D381="","",VLOOKUP(D381,'HK1'!D381:AF450,21,0)+VLOOKUP(D381,'HK2'!D381:AF450,21,0))</f>
        <v>0</v>
      </c>
      <c r="Y381" s="21">
        <f>IF(D381="","",VLOOKUP(D381,'HK1'!D381:AF450,22,0)+VLOOKUP(D381,'HK2'!D381:AF450,22,0))</f>
        <v>0</v>
      </c>
      <c r="Z381" s="22">
        <f>IF(D381="","",VLOOKUP(D381,'HK1'!D381:AF450,23,0)+VLOOKUP(D381,'HK2'!D381:AF450,23,0))</f>
        <v>0</v>
      </c>
      <c r="AA381" s="21">
        <f>IF(D381="","",VLOOKUP(D381,'HK1'!D381:AF450,24,0)+VLOOKUP(D381,'HK2'!D381:AF450,24,0))</f>
        <v>0</v>
      </c>
      <c r="AB381" s="21">
        <f>IF(D381="","",VLOOKUP(D381,'HK1'!D381:AF450,25,0)+VLOOKUP(D381,'HK2'!D381:AF450,25,0))</f>
        <v>0</v>
      </c>
      <c r="AC381" s="22">
        <f>IF(D381="","",VLOOKUP(D381,'HK1'!D381:AF450,26,0)+VLOOKUP(D381,'HK2'!D381:AF450,26,0))</f>
        <v>0</v>
      </c>
      <c r="AD381" s="22">
        <f>IF(D381="","",VLOOKUP(D381,'HK1'!D381:AF450,27,0)+VLOOKUP(D381,'HK2'!D381:AF450,27,0))</f>
        <v>0</v>
      </c>
      <c r="AE381" s="22">
        <f>IF(D381="","",VLOOKUP(D381,'HK1'!D381:AF450,28,0)+VLOOKUP(D381,'HK2'!D381:AF450,28,0))</f>
        <v>0</v>
      </c>
      <c r="AF381" s="15">
        <f>IF(D381="","",VLOOKUP(D381,'HK1'!D381:AF450,29,0)+VLOOKUP(D381,'HK2'!D381:AF450,29,0))</f>
        <v>0</v>
      </c>
      <c r="AG381" s="16">
        <f t="shared" si="5"/>
        <v>0</v>
      </c>
    </row>
    <row r="382" spans="1:33">
      <c r="A382" s="8">
        <v>379</v>
      </c>
      <c r="B382" s="9">
        <v>1022016</v>
      </c>
      <c r="C382" s="9" t="s">
        <v>414</v>
      </c>
      <c r="D382" s="9" t="s">
        <v>429</v>
      </c>
      <c r="E382" s="10">
        <f>IF(D382="","",VLOOKUP(D382,'HK1'!D382:AF451,2,0)+VLOOKUP(D382,'HK2'!D382:AF451,2,0))</f>
        <v>0</v>
      </c>
      <c r="F382" s="11">
        <f>IF(D382="","",VLOOKUP(D382,'HK1'!D382:AF451,3,0)+VLOOKUP(D382,'HK2'!D382:AF451,3,0))</f>
        <v>0</v>
      </c>
      <c r="G382" s="11">
        <f>IF(D382="","",VLOOKUP(D382,'HK1'!D382:AF451,4,0)+VLOOKUP(D382,'HK2'!D382:AF451,4,0))</f>
        <v>0</v>
      </c>
      <c r="H382" s="11">
        <f>IF(D382="","",VLOOKUP(D382,'HK1'!D382:AF451,5,0)+VLOOKUP(D382,'HK2'!D382:AF451,5,0))</f>
        <v>0</v>
      </c>
      <c r="I382" s="12">
        <f>IF(D382="","",VLOOKUP(D382,'HK1'!D382:AF451,6,0)+VLOOKUP(D382,'HK2'!D382:AF451,6,0))</f>
        <v>0</v>
      </c>
      <c r="J382" s="21">
        <f>IF(D382="","",VLOOKUP(D382,'HK1'!D382:AF451,7,0)+VLOOKUP(D382,'HK2'!D382:AF451,7,0))</f>
        <v>0</v>
      </c>
      <c r="K382" s="21">
        <f>IF(D382="","",VLOOKUP(D382,'HK1'!D382:AF451,8,0)+VLOOKUP(D382,'HK2'!D382:AF451,8,0))</f>
        <v>0</v>
      </c>
      <c r="L382" s="21">
        <f>IF(D382="","",VLOOKUP(D382,'HK1'!D382:AF451,9,0)+VLOOKUP(D382,'HK2'!D382:AF451,9,0))</f>
        <v>0</v>
      </c>
      <c r="M382" s="21">
        <f>IF(D382="","",VLOOKUP(D382,'HK1'!D382:AF451,10,0)+VLOOKUP(D382,'HK2'!D382:AF451,10,0))</f>
        <v>0</v>
      </c>
      <c r="N382" s="14">
        <f>IF(D382="","",VLOOKUP(D382,'HK1'!D382:AF451,11,0)+VLOOKUP(D382,'HK2'!D382:AF451,11,0))</f>
        <v>0</v>
      </c>
      <c r="O382" s="21">
        <f>IF(D382="","",VLOOKUP(D382,'HK1'!D382:AF451,12,0)+VLOOKUP(D382,'HK2'!D382:AF451,12,0))</f>
        <v>80</v>
      </c>
      <c r="P382" s="21">
        <f>IF(D382="","",VLOOKUP(D382,'HK1'!D382:AF451,13,0)+VLOOKUP(D382,'HK2'!D382:AF451,13,0))</f>
        <v>24</v>
      </c>
      <c r="Q382" s="14">
        <f>IF(D382="","",VLOOKUP(D382,'HK1'!D382:AF451,14,0)+VLOOKUP(D382,'HK2'!D382:AF451,14,0))</f>
        <v>5.2</v>
      </c>
      <c r="R382" s="21">
        <f>IF(D382="","",VLOOKUP(D382,'HK1'!D382:AF451,15,0)+VLOOKUP(D382,'HK2'!D382:AF451,15,0))</f>
        <v>0</v>
      </c>
      <c r="S382" s="21">
        <f>IF(D382="","",VLOOKUP(D382,'HK1'!D382:AF451,16,0)+VLOOKUP(D382,'HK2'!D382:AF451,16,0))</f>
        <v>0</v>
      </c>
      <c r="T382" s="14">
        <f>IF(D382="","",VLOOKUP(D382,'HK1'!D382:AF451,17,0)+VLOOKUP(D382,'HK2'!D382:AF451,17,0))</f>
        <v>0</v>
      </c>
      <c r="U382" s="21">
        <f>IF(D382="","",VLOOKUP(D382,'HK1'!D382:AF451,18,0)+VLOOKUP(D382,'HK2'!D382:AF451,18,0))</f>
        <v>0</v>
      </c>
      <c r="V382" s="21">
        <f>IF(D382="","",VLOOKUP(D382,'HK1'!D382:AF451,19,0)+VLOOKUP(D382,'HK2'!D382:AF451,19,0))</f>
        <v>0</v>
      </c>
      <c r="W382" s="22">
        <f>IF(D382="","",VLOOKUP(D382,'HK1'!D382:AF451,20,0)+VLOOKUP(D382,'HK2'!D382:AF451,20,0))</f>
        <v>0</v>
      </c>
      <c r="X382" s="21">
        <f>IF(D382="","",VLOOKUP(D382,'HK1'!D382:AF451,21,0)+VLOOKUP(D382,'HK2'!D382:AF451,21,0))</f>
        <v>0</v>
      </c>
      <c r="Y382" s="21">
        <f>IF(D382="","",VLOOKUP(D382,'HK1'!D382:AF451,22,0)+VLOOKUP(D382,'HK2'!D382:AF451,22,0))</f>
        <v>0</v>
      </c>
      <c r="Z382" s="22">
        <f>IF(D382="","",VLOOKUP(D382,'HK1'!D382:AF451,23,0)+VLOOKUP(D382,'HK2'!D382:AF451,23,0))</f>
        <v>0</v>
      </c>
      <c r="AA382" s="21">
        <f>IF(D382="","",VLOOKUP(D382,'HK1'!D382:AF451,24,0)+VLOOKUP(D382,'HK2'!D382:AF451,24,0))</f>
        <v>0</v>
      </c>
      <c r="AB382" s="21">
        <f>IF(D382="","",VLOOKUP(D382,'HK1'!D382:AF451,25,0)+VLOOKUP(D382,'HK2'!D382:AF451,25,0))</f>
        <v>0</v>
      </c>
      <c r="AC382" s="22">
        <f>IF(D382="","",VLOOKUP(D382,'HK1'!D382:AF451,26,0)+VLOOKUP(D382,'HK2'!D382:AF451,26,0))</f>
        <v>0</v>
      </c>
      <c r="AD382" s="22">
        <f>IF(D382="","",VLOOKUP(D382,'HK1'!D382:AF451,27,0)+VLOOKUP(D382,'HK2'!D382:AF451,27,0))</f>
        <v>0</v>
      </c>
      <c r="AE382" s="22">
        <f>IF(D382="","",VLOOKUP(D382,'HK1'!D382:AF451,28,0)+VLOOKUP(D382,'HK2'!D382:AF451,28,0))</f>
        <v>0</v>
      </c>
      <c r="AF382" s="15">
        <f>IF(D382="","",VLOOKUP(D382,'HK1'!D382:AF451,29,0)+VLOOKUP(D382,'HK2'!D382:AF451,29,0))</f>
        <v>5.2</v>
      </c>
      <c r="AG382" s="16">
        <f t="shared" si="5"/>
        <v>17.3</v>
      </c>
    </row>
    <row r="383" spans="1:33" hidden="1">
      <c r="A383" s="8">
        <v>380</v>
      </c>
      <c r="B383" s="9">
        <v>1022034</v>
      </c>
      <c r="C383" s="9" t="s">
        <v>414</v>
      </c>
      <c r="D383" s="9" t="s">
        <v>430</v>
      </c>
      <c r="E383" s="10">
        <f>IF(D383="","",VLOOKUP(D383,'HK1'!D383:AF452,2,0)+VLOOKUP(D383,'HK2'!D383:AF452,2,0))</f>
        <v>0</v>
      </c>
      <c r="F383" s="11">
        <f>IF(D383="","",VLOOKUP(D383,'HK1'!D383:AF452,3,0)+VLOOKUP(D383,'HK2'!D383:AF452,3,0))</f>
        <v>0</v>
      </c>
      <c r="G383" s="11">
        <f>IF(D383="","",VLOOKUP(D383,'HK1'!D383:AF452,4,0)+VLOOKUP(D383,'HK2'!D383:AF452,4,0))</f>
        <v>0</v>
      </c>
      <c r="H383" s="11">
        <f>IF(D383="","",VLOOKUP(D383,'HK1'!D383:AF452,5,0)+VLOOKUP(D383,'HK2'!D383:AF452,5,0))</f>
        <v>0</v>
      </c>
      <c r="I383" s="12">
        <f>IF(D383="","",VLOOKUP(D383,'HK1'!D383:AF452,6,0)+VLOOKUP(D383,'HK2'!D383:AF452,6,0))</f>
        <v>0</v>
      </c>
      <c r="J383" s="21">
        <f>IF(D383="","",VLOOKUP(D383,'HK1'!D383:AF452,7,0)+VLOOKUP(D383,'HK2'!D383:AF452,7,0))</f>
        <v>0</v>
      </c>
      <c r="K383" s="21">
        <f>IF(D383="","",VLOOKUP(D383,'HK1'!D383:AF452,8,0)+VLOOKUP(D383,'HK2'!D383:AF452,8,0))</f>
        <v>0</v>
      </c>
      <c r="L383" s="21">
        <f>IF(D383="","",VLOOKUP(D383,'HK1'!D383:AF452,9,0)+VLOOKUP(D383,'HK2'!D383:AF452,9,0))</f>
        <v>0</v>
      </c>
      <c r="M383" s="21">
        <f>IF(D383="","",VLOOKUP(D383,'HK1'!D383:AF452,10,0)+VLOOKUP(D383,'HK2'!D383:AF452,10,0))</f>
        <v>0</v>
      </c>
      <c r="N383" s="14">
        <f>IF(D383="","",VLOOKUP(D383,'HK1'!D383:AF452,11,0)+VLOOKUP(D383,'HK2'!D383:AF452,11,0))</f>
        <v>0</v>
      </c>
      <c r="O383" s="21">
        <f>IF(D383="","",VLOOKUP(D383,'HK1'!D383:AF452,12,0)+VLOOKUP(D383,'HK2'!D383:AF452,12,0))</f>
        <v>0</v>
      </c>
      <c r="P383" s="21">
        <f>IF(D383="","",VLOOKUP(D383,'HK1'!D383:AF452,13,0)+VLOOKUP(D383,'HK2'!D383:AF452,13,0))</f>
        <v>0</v>
      </c>
      <c r="Q383" s="14">
        <f>IF(D383="","",VLOOKUP(D383,'HK1'!D383:AF452,14,0)+VLOOKUP(D383,'HK2'!D383:AF452,14,0))</f>
        <v>0</v>
      </c>
      <c r="R383" s="21">
        <f>IF(D383="","",VLOOKUP(D383,'HK1'!D383:AF452,15,0)+VLOOKUP(D383,'HK2'!D383:AF452,15,0))</f>
        <v>0</v>
      </c>
      <c r="S383" s="21">
        <f>IF(D383="","",VLOOKUP(D383,'HK1'!D383:AF452,16,0)+VLOOKUP(D383,'HK2'!D383:AF452,16,0))</f>
        <v>0</v>
      </c>
      <c r="T383" s="14">
        <f>IF(D383="","",VLOOKUP(D383,'HK1'!D383:AF452,17,0)+VLOOKUP(D383,'HK2'!D383:AF452,17,0))</f>
        <v>0</v>
      </c>
      <c r="U383" s="21">
        <f>IF(D383="","",VLOOKUP(D383,'HK1'!D383:AF452,18,0)+VLOOKUP(D383,'HK2'!D383:AF452,18,0))</f>
        <v>0</v>
      </c>
      <c r="V383" s="21">
        <f>IF(D383="","",VLOOKUP(D383,'HK1'!D383:AF452,19,0)+VLOOKUP(D383,'HK2'!D383:AF452,19,0))</f>
        <v>0</v>
      </c>
      <c r="W383" s="22">
        <f>IF(D383="","",VLOOKUP(D383,'HK1'!D383:AF452,20,0)+VLOOKUP(D383,'HK2'!D383:AF452,20,0))</f>
        <v>0</v>
      </c>
      <c r="X383" s="21">
        <f>IF(D383="","",VLOOKUP(D383,'HK1'!D383:AF452,21,0)+VLOOKUP(D383,'HK2'!D383:AF452,21,0))</f>
        <v>0</v>
      </c>
      <c r="Y383" s="21">
        <f>IF(D383="","",VLOOKUP(D383,'HK1'!D383:AF452,22,0)+VLOOKUP(D383,'HK2'!D383:AF452,22,0))</f>
        <v>0</v>
      </c>
      <c r="Z383" s="22">
        <f>IF(D383="","",VLOOKUP(D383,'HK1'!D383:AF452,23,0)+VLOOKUP(D383,'HK2'!D383:AF452,23,0))</f>
        <v>0</v>
      </c>
      <c r="AA383" s="21">
        <f>IF(D383="","",VLOOKUP(D383,'HK1'!D383:AF452,24,0)+VLOOKUP(D383,'HK2'!D383:AF452,24,0))</f>
        <v>0</v>
      </c>
      <c r="AB383" s="21">
        <f>IF(D383="","",VLOOKUP(D383,'HK1'!D383:AF452,25,0)+VLOOKUP(D383,'HK2'!D383:AF452,25,0))</f>
        <v>0</v>
      </c>
      <c r="AC383" s="22">
        <f>IF(D383="","",VLOOKUP(D383,'HK1'!D383:AF452,26,0)+VLOOKUP(D383,'HK2'!D383:AF452,26,0))</f>
        <v>0</v>
      </c>
      <c r="AD383" s="22">
        <f>IF(D383="","",VLOOKUP(D383,'HK1'!D383:AF452,27,0)+VLOOKUP(D383,'HK2'!D383:AF452,27,0))</f>
        <v>0</v>
      </c>
      <c r="AE383" s="22">
        <f>IF(D383="","",VLOOKUP(D383,'HK1'!D383:AF452,28,0)+VLOOKUP(D383,'HK2'!D383:AF452,28,0))</f>
        <v>0</v>
      </c>
      <c r="AF383" s="15">
        <f>IF(D383="","",VLOOKUP(D383,'HK1'!D383:AF452,29,0)+VLOOKUP(D383,'HK2'!D383:AF452,29,0))</f>
        <v>0</v>
      </c>
      <c r="AG383" s="16">
        <f t="shared" si="5"/>
        <v>0</v>
      </c>
    </row>
    <row r="384" spans="1:33" hidden="1">
      <c r="A384" s="8">
        <v>381</v>
      </c>
      <c r="B384" s="9">
        <v>1022041</v>
      </c>
      <c r="C384" s="9" t="s">
        <v>414</v>
      </c>
      <c r="D384" s="9" t="s">
        <v>431</v>
      </c>
      <c r="E384" s="10">
        <f>IF(D384="","",VLOOKUP(D384,'HK1'!D384:AF453,2,0)+VLOOKUP(D384,'HK2'!D384:AF453,2,0))</f>
        <v>0</v>
      </c>
      <c r="F384" s="11">
        <f>IF(D384="","",VLOOKUP(D384,'HK1'!D384:AF453,3,0)+VLOOKUP(D384,'HK2'!D384:AF453,3,0))</f>
        <v>0</v>
      </c>
      <c r="G384" s="11">
        <f>IF(D384="","",VLOOKUP(D384,'HK1'!D384:AF453,4,0)+VLOOKUP(D384,'HK2'!D384:AF453,4,0))</f>
        <v>0</v>
      </c>
      <c r="H384" s="11">
        <f>IF(D384="","",VLOOKUP(D384,'HK1'!D384:AF453,5,0)+VLOOKUP(D384,'HK2'!D384:AF453,5,0))</f>
        <v>0</v>
      </c>
      <c r="I384" s="12">
        <f>IF(D384="","",VLOOKUP(D384,'HK1'!D384:AF453,6,0)+VLOOKUP(D384,'HK2'!D384:AF453,6,0))</f>
        <v>0</v>
      </c>
      <c r="J384" s="21">
        <f>IF(D384="","",VLOOKUP(D384,'HK1'!D384:AF453,7,0)+VLOOKUP(D384,'HK2'!D384:AF453,7,0))</f>
        <v>0</v>
      </c>
      <c r="K384" s="21">
        <f>IF(D384="","",VLOOKUP(D384,'HK1'!D384:AF453,8,0)+VLOOKUP(D384,'HK2'!D384:AF453,8,0))</f>
        <v>0</v>
      </c>
      <c r="L384" s="21">
        <f>IF(D384="","",VLOOKUP(D384,'HK1'!D384:AF453,9,0)+VLOOKUP(D384,'HK2'!D384:AF453,9,0))</f>
        <v>0</v>
      </c>
      <c r="M384" s="21">
        <f>IF(D384="","",VLOOKUP(D384,'HK1'!D384:AF453,10,0)+VLOOKUP(D384,'HK2'!D384:AF453,10,0))</f>
        <v>0</v>
      </c>
      <c r="N384" s="14">
        <f>IF(D384="","",VLOOKUP(D384,'HK1'!D384:AF453,11,0)+VLOOKUP(D384,'HK2'!D384:AF453,11,0))</f>
        <v>0</v>
      </c>
      <c r="O384" s="21">
        <f>IF(D384="","",VLOOKUP(D384,'HK1'!D384:AF453,12,0)+VLOOKUP(D384,'HK2'!D384:AF453,12,0))</f>
        <v>0</v>
      </c>
      <c r="P384" s="21">
        <f>IF(D384="","",VLOOKUP(D384,'HK1'!D384:AF453,13,0)+VLOOKUP(D384,'HK2'!D384:AF453,13,0))</f>
        <v>0</v>
      </c>
      <c r="Q384" s="14">
        <f>IF(D384="","",VLOOKUP(D384,'HK1'!D384:AF453,14,0)+VLOOKUP(D384,'HK2'!D384:AF453,14,0))</f>
        <v>0</v>
      </c>
      <c r="R384" s="21">
        <f>IF(D384="","",VLOOKUP(D384,'HK1'!D384:AF453,15,0)+VLOOKUP(D384,'HK2'!D384:AF453,15,0))</f>
        <v>0</v>
      </c>
      <c r="S384" s="21">
        <f>IF(D384="","",VLOOKUP(D384,'HK1'!D384:AF453,16,0)+VLOOKUP(D384,'HK2'!D384:AF453,16,0))</f>
        <v>0</v>
      </c>
      <c r="T384" s="14">
        <f>IF(D384="","",VLOOKUP(D384,'HK1'!D384:AF453,17,0)+VLOOKUP(D384,'HK2'!D384:AF453,17,0))</f>
        <v>0</v>
      </c>
      <c r="U384" s="21">
        <f>IF(D384="","",VLOOKUP(D384,'HK1'!D384:AF453,18,0)+VLOOKUP(D384,'HK2'!D384:AF453,18,0))</f>
        <v>0</v>
      </c>
      <c r="V384" s="21">
        <f>IF(D384="","",VLOOKUP(D384,'HK1'!D384:AF453,19,0)+VLOOKUP(D384,'HK2'!D384:AF453,19,0))</f>
        <v>0</v>
      </c>
      <c r="W384" s="22">
        <f>IF(D384="","",VLOOKUP(D384,'HK1'!D384:AF453,20,0)+VLOOKUP(D384,'HK2'!D384:AF453,20,0))</f>
        <v>0</v>
      </c>
      <c r="X384" s="21">
        <f>IF(D384="","",VLOOKUP(D384,'HK1'!D384:AF453,21,0)+VLOOKUP(D384,'HK2'!D384:AF453,21,0))</f>
        <v>0</v>
      </c>
      <c r="Y384" s="21">
        <f>IF(D384="","",VLOOKUP(D384,'HK1'!D384:AF453,22,0)+VLOOKUP(D384,'HK2'!D384:AF453,22,0))</f>
        <v>0</v>
      </c>
      <c r="Z384" s="22">
        <f>IF(D384="","",VLOOKUP(D384,'HK1'!D384:AF453,23,0)+VLOOKUP(D384,'HK2'!D384:AF453,23,0))</f>
        <v>0</v>
      </c>
      <c r="AA384" s="21">
        <f>IF(D384="","",VLOOKUP(D384,'HK1'!D384:AF453,24,0)+VLOOKUP(D384,'HK2'!D384:AF453,24,0))</f>
        <v>0</v>
      </c>
      <c r="AB384" s="21">
        <f>IF(D384="","",VLOOKUP(D384,'HK1'!D384:AF453,25,0)+VLOOKUP(D384,'HK2'!D384:AF453,25,0))</f>
        <v>0</v>
      </c>
      <c r="AC384" s="22">
        <f>IF(D384="","",VLOOKUP(D384,'HK1'!D384:AF453,26,0)+VLOOKUP(D384,'HK2'!D384:AF453,26,0))</f>
        <v>0</v>
      </c>
      <c r="AD384" s="22">
        <f>IF(D384="","",VLOOKUP(D384,'HK1'!D384:AF453,27,0)+VLOOKUP(D384,'HK2'!D384:AF453,27,0))</f>
        <v>0</v>
      </c>
      <c r="AE384" s="22">
        <f>IF(D384="","",VLOOKUP(D384,'HK1'!D384:AF453,28,0)+VLOOKUP(D384,'HK2'!D384:AF453,28,0))</f>
        <v>0</v>
      </c>
      <c r="AF384" s="15">
        <f>IF(D384="","",VLOOKUP(D384,'HK1'!D384:AF453,29,0)+VLOOKUP(D384,'HK2'!D384:AF453,29,0))</f>
        <v>0</v>
      </c>
      <c r="AG384" s="16">
        <f t="shared" si="5"/>
        <v>0</v>
      </c>
    </row>
    <row r="385" spans="1:33" hidden="1">
      <c r="A385" s="8">
        <v>382</v>
      </c>
      <c r="B385" s="9">
        <v>1022015</v>
      </c>
      <c r="C385" s="9" t="s">
        <v>414</v>
      </c>
      <c r="D385" s="9" t="s">
        <v>432</v>
      </c>
      <c r="E385" s="10">
        <f>IF(D385="","",VLOOKUP(D385,'HK1'!D385:AF454,2,0)+VLOOKUP(D385,'HK2'!D385:AF454,2,0))</f>
        <v>0</v>
      </c>
      <c r="F385" s="11">
        <f>IF(D385="","",VLOOKUP(D385,'HK1'!D385:AF454,3,0)+VLOOKUP(D385,'HK2'!D385:AF454,3,0))</f>
        <v>0</v>
      </c>
      <c r="G385" s="11">
        <f>IF(D385="","",VLOOKUP(D385,'HK1'!D385:AF454,4,0)+VLOOKUP(D385,'HK2'!D385:AF454,4,0))</f>
        <v>0</v>
      </c>
      <c r="H385" s="11">
        <f>IF(D385="","",VLOOKUP(D385,'HK1'!D385:AF454,5,0)+VLOOKUP(D385,'HK2'!D385:AF454,5,0))</f>
        <v>0</v>
      </c>
      <c r="I385" s="12">
        <f>IF(D385="","",VLOOKUP(D385,'HK1'!D385:AF454,6,0)+VLOOKUP(D385,'HK2'!D385:AF454,6,0))</f>
        <v>0</v>
      </c>
      <c r="J385" s="21">
        <f>IF(D385="","",VLOOKUP(D385,'HK1'!D385:AF454,7,0)+VLOOKUP(D385,'HK2'!D385:AF454,7,0))</f>
        <v>0</v>
      </c>
      <c r="K385" s="21">
        <f>IF(D385="","",VLOOKUP(D385,'HK1'!D385:AF454,8,0)+VLOOKUP(D385,'HK2'!D385:AF454,8,0))</f>
        <v>0</v>
      </c>
      <c r="L385" s="21">
        <f>IF(D385="","",VLOOKUP(D385,'HK1'!D385:AF454,9,0)+VLOOKUP(D385,'HK2'!D385:AF454,9,0))</f>
        <v>0</v>
      </c>
      <c r="M385" s="21">
        <f>IF(D385="","",VLOOKUP(D385,'HK1'!D385:AF454,10,0)+VLOOKUP(D385,'HK2'!D385:AF454,10,0))</f>
        <v>0</v>
      </c>
      <c r="N385" s="14">
        <f>IF(D385="","",VLOOKUP(D385,'HK1'!D385:AF454,11,0)+VLOOKUP(D385,'HK2'!D385:AF454,11,0))</f>
        <v>0</v>
      </c>
      <c r="O385" s="21">
        <f>IF(D385="","",VLOOKUP(D385,'HK1'!D385:AF454,12,0)+VLOOKUP(D385,'HK2'!D385:AF454,12,0))</f>
        <v>0</v>
      </c>
      <c r="P385" s="21">
        <f>IF(D385="","",VLOOKUP(D385,'HK1'!D385:AF454,13,0)+VLOOKUP(D385,'HK2'!D385:AF454,13,0))</f>
        <v>0</v>
      </c>
      <c r="Q385" s="14">
        <f>IF(D385="","",VLOOKUP(D385,'HK1'!D385:AF454,14,0)+VLOOKUP(D385,'HK2'!D385:AF454,14,0))</f>
        <v>0</v>
      </c>
      <c r="R385" s="21">
        <f>IF(D385="","",VLOOKUP(D385,'HK1'!D385:AF454,15,0)+VLOOKUP(D385,'HK2'!D385:AF454,15,0))</f>
        <v>0</v>
      </c>
      <c r="S385" s="21">
        <f>IF(D385="","",VLOOKUP(D385,'HK1'!D385:AF454,16,0)+VLOOKUP(D385,'HK2'!D385:AF454,16,0))</f>
        <v>0</v>
      </c>
      <c r="T385" s="14">
        <f>IF(D385="","",VLOOKUP(D385,'HK1'!D385:AF454,17,0)+VLOOKUP(D385,'HK2'!D385:AF454,17,0))</f>
        <v>0</v>
      </c>
      <c r="U385" s="21">
        <f>IF(D385="","",VLOOKUP(D385,'HK1'!D385:AF454,18,0)+VLOOKUP(D385,'HK2'!D385:AF454,18,0))</f>
        <v>0</v>
      </c>
      <c r="V385" s="21">
        <f>IF(D385="","",VLOOKUP(D385,'HK1'!D385:AF454,19,0)+VLOOKUP(D385,'HK2'!D385:AF454,19,0))</f>
        <v>0</v>
      </c>
      <c r="W385" s="22">
        <f>IF(D385="","",VLOOKUP(D385,'HK1'!D385:AF454,20,0)+VLOOKUP(D385,'HK2'!D385:AF454,20,0))</f>
        <v>0</v>
      </c>
      <c r="X385" s="21">
        <f>IF(D385="","",VLOOKUP(D385,'HK1'!D385:AF454,21,0)+VLOOKUP(D385,'HK2'!D385:AF454,21,0))</f>
        <v>0</v>
      </c>
      <c r="Y385" s="21">
        <f>IF(D385="","",VLOOKUP(D385,'HK1'!D385:AF454,22,0)+VLOOKUP(D385,'HK2'!D385:AF454,22,0))</f>
        <v>0</v>
      </c>
      <c r="Z385" s="22">
        <f>IF(D385="","",VLOOKUP(D385,'HK1'!D385:AF454,23,0)+VLOOKUP(D385,'HK2'!D385:AF454,23,0))</f>
        <v>0</v>
      </c>
      <c r="AA385" s="21">
        <f>IF(D385="","",VLOOKUP(D385,'HK1'!D385:AF454,24,0)+VLOOKUP(D385,'HK2'!D385:AF454,24,0))</f>
        <v>0</v>
      </c>
      <c r="AB385" s="21">
        <f>IF(D385="","",VLOOKUP(D385,'HK1'!D385:AF454,25,0)+VLOOKUP(D385,'HK2'!D385:AF454,25,0))</f>
        <v>0</v>
      </c>
      <c r="AC385" s="22">
        <f>IF(D385="","",VLOOKUP(D385,'HK1'!D385:AF454,26,0)+VLOOKUP(D385,'HK2'!D385:AF454,26,0))</f>
        <v>0</v>
      </c>
      <c r="AD385" s="22">
        <f>IF(D385="","",VLOOKUP(D385,'HK1'!D385:AF454,27,0)+VLOOKUP(D385,'HK2'!D385:AF454,27,0))</f>
        <v>0</v>
      </c>
      <c r="AE385" s="22">
        <f>IF(D385="","",VLOOKUP(D385,'HK1'!D385:AF454,28,0)+VLOOKUP(D385,'HK2'!D385:AF454,28,0))</f>
        <v>0</v>
      </c>
      <c r="AF385" s="15">
        <f>IF(D385="","",VLOOKUP(D385,'HK1'!D385:AF454,29,0)+VLOOKUP(D385,'HK2'!D385:AF454,29,0))</f>
        <v>0</v>
      </c>
      <c r="AG385" s="16">
        <f t="shared" si="5"/>
        <v>0</v>
      </c>
    </row>
    <row r="386" spans="1:33" hidden="1">
      <c r="A386" s="8">
        <v>383</v>
      </c>
      <c r="B386" s="9">
        <v>1022053</v>
      </c>
      <c r="C386" s="9" t="s">
        <v>414</v>
      </c>
      <c r="D386" s="9" t="s">
        <v>433</v>
      </c>
      <c r="E386" s="10">
        <f>IF(D386="","",VLOOKUP(D386,'HK1'!D386:AF455,2,0)+VLOOKUP(D386,'HK2'!D386:AF455,2,0))</f>
        <v>0</v>
      </c>
      <c r="F386" s="11">
        <f>IF(D386="","",VLOOKUP(D386,'HK1'!D386:AF455,3,0)+VLOOKUP(D386,'HK2'!D386:AF455,3,0))</f>
        <v>0</v>
      </c>
      <c r="G386" s="11">
        <f>IF(D386="","",VLOOKUP(D386,'HK1'!D386:AF455,4,0)+VLOOKUP(D386,'HK2'!D386:AF455,4,0))</f>
        <v>0</v>
      </c>
      <c r="H386" s="11">
        <f>IF(D386="","",VLOOKUP(D386,'HK1'!D386:AF455,5,0)+VLOOKUP(D386,'HK2'!D386:AF455,5,0))</f>
        <v>0</v>
      </c>
      <c r="I386" s="12">
        <f>IF(D386="","",VLOOKUP(D386,'HK1'!D386:AF455,6,0)+VLOOKUP(D386,'HK2'!D386:AF455,6,0))</f>
        <v>0</v>
      </c>
      <c r="J386" s="21">
        <f>IF(D386="","",VLOOKUP(D386,'HK1'!D386:AF455,7,0)+VLOOKUP(D386,'HK2'!D386:AF455,7,0))</f>
        <v>0</v>
      </c>
      <c r="K386" s="21">
        <f>IF(D386="","",VLOOKUP(D386,'HK1'!D386:AF455,8,0)+VLOOKUP(D386,'HK2'!D386:AF455,8,0))</f>
        <v>0</v>
      </c>
      <c r="L386" s="21">
        <f>IF(D386="","",VLOOKUP(D386,'HK1'!D386:AF455,9,0)+VLOOKUP(D386,'HK2'!D386:AF455,9,0))</f>
        <v>0</v>
      </c>
      <c r="M386" s="21">
        <f>IF(D386="","",VLOOKUP(D386,'HK1'!D386:AF455,10,0)+VLOOKUP(D386,'HK2'!D386:AF455,10,0))</f>
        <v>0</v>
      </c>
      <c r="N386" s="14">
        <f>IF(D386="","",VLOOKUP(D386,'HK1'!D386:AF455,11,0)+VLOOKUP(D386,'HK2'!D386:AF455,11,0))</f>
        <v>0</v>
      </c>
      <c r="O386" s="21">
        <f>IF(D386="","",VLOOKUP(D386,'HK1'!D386:AF455,12,0)+VLOOKUP(D386,'HK2'!D386:AF455,12,0))</f>
        <v>0</v>
      </c>
      <c r="P386" s="21">
        <f>IF(D386="","",VLOOKUP(D386,'HK1'!D386:AF455,13,0)+VLOOKUP(D386,'HK2'!D386:AF455,13,0))</f>
        <v>0</v>
      </c>
      <c r="Q386" s="14">
        <f>IF(D386="","",VLOOKUP(D386,'HK1'!D386:AF455,14,0)+VLOOKUP(D386,'HK2'!D386:AF455,14,0))</f>
        <v>0</v>
      </c>
      <c r="R386" s="21">
        <f>IF(D386="","",VLOOKUP(D386,'HK1'!D386:AF455,15,0)+VLOOKUP(D386,'HK2'!D386:AF455,15,0))</f>
        <v>0</v>
      </c>
      <c r="S386" s="21">
        <f>IF(D386="","",VLOOKUP(D386,'HK1'!D386:AF455,16,0)+VLOOKUP(D386,'HK2'!D386:AF455,16,0))</f>
        <v>0</v>
      </c>
      <c r="T386" s="14">
        <f>IF(D386="","",VLOOKUP(D386,'HK1'!D386:AF455,17,0)+VLOOKUP(D386,'HK2'!D386:AF455,17,0))</f>
        <v>0</v>
      </c>
      <c r="U386" s="21">
        <f>IF(D386="","",VLOOKUP(D386,'HK1'!D386:AF455,18,0)+VLOOKUP(D386,'HK2'!D386:AF455,18,0))</f>
        <v>0</v>
      </c>
      <c r="V386" s="21">
        <f>IF(D386="","",VLOOKUP(D386,'HK1'!D386:AF455,19,0)+VLOOKUP(D386,'HK2'!D386:AF455,19,0))</f>
        <v>0</v>
      </c>
      <c r="W386" s="22">
        <f>IF(D386="","",VLOOKUP(D386,'HK1'!D386:AF455,20,0)+VLOOKUP(D386,'HK2'!D386:AF455,20,0))</f>
        <v>0</v>
      </c>
      <c r="X386" s="21">
        <f>IF(D386="","",VLOOKUP(D386,'HK1'!D386:AF455,21,0)+VLOOKUP(D386,'HK2'!D386:AF455,21,0))</f>
        <v>0</v>
      </c>
      <c r="Y386" s="21">
        <f>IF(D386="","",VLOOKUP(D386,'HK1'!D386:AF455,22,0)+VLOOKUP(D386,'HK2'!D386:AF455,22,0))</f>
        <v>0</v>
      </c>
      <c r="Z386" s="22">
        <f>IF(D386="","",VLOOKUP(D386,'HK1'!D386:AF455,23,0)+VLOOKUP(D386,'HK2'!D386:AF455,23,0))</f>
        <v>0</v>
      </c>
      <c r="AA386" s="21">
        <f>IF(D386="","",VLOOKUP(D386,'HK1'!D386:AF455,24,0)+VLOOKUP(D386,'HK2'!D386:AF455,24,0))</f>
        <v>0</v>
      </c>
      <c r="AB386" s="21">
        <f>IF(D386="","",VLOOKUP(D386,'HK1'!D386:AF455,25,0)+VLOOKUP(D386,'HK2'!D386:AF455,25,0))</f>
        <v>0</v>
      </c>
      <c r="AC386" s="22">
        <f>IF(D386="","",VLOOKUP(D386,'HK1'!D386:AF455,26,0)+VLOOKUP(D386,'HK2'!D386:AF455,26,0))</f>
        <v>0</v>
      </c>
      <c r="AD386" s="22">
        <f>IF(D386="","",VLOOKUP(D386,'HK1'!D386:AF455,27,0)+VLOOKUP(D386,'HK2'!D386:AF455,27,0))</f>
        <v>0</v>
      </c>
      <c r="AE386" s="22">
        <f>IF(D386="","",VLOOKUP(D386,'HK1'!D386:AF455,28,0)+VLOOKUP(D386,'HK2'!D386:AF455,28,0))</f>
        <v>0</v>
      </c>
      <c r="AF386" s="15">
        <f>IF(D386="","",VLOOKUP(D386,'HK1'!D386:AF455,29,0)+VLOOKUP(D386,'HK2'!D386:AF455,29,0))</f>
        <v>0</v>
      </c>
      <c r="AG386" s="16">
        <f t="shared" si="5"/>
        <v>0</v>
      </c>
    </row>
    <row r="387" spans="1:33" hidden="1">
      <c r="A387" s="8">
        <v>384</v>
      </c>
      <c r="B387" s="9">
        <v>1022056</v>
      </c>
      <c r="C387" s="9" t="s">
        <v>414</v>
      </c>
      <c r="D387" s="9" t="s">
        <v>434</v>
      </c>
      <c r="E387" s="10">
        <f>IF(D387="","",VLOOKUP(D387,'HK1'!D387:AF456,2,0)+VLOOKUP(D387,'HK2'!D387:AF456,2,0))</f>
        <v>0</v>
      </c>
      <c r="F387" s="11">
        <f>IF(D387="","",VLOOKUP(D387,'HK1'!D387:AF456,3,0)+VLOOKUP(D387,'HK2'!D387:AF456,3,0))</f>
        <v>0</v>
      </c>
      <c r="G387" s="11">
        <f>IF(D387="","",VLOOKUP(D387,'HK1'!D387:AF456,4,0)+VLOOKUP(D387,'HK2'!D387:AF456,4,0))</f>
        <v>0</v>
      </c>
      <c r="H387" s="11">
        <f>IF(D387="","",VLOOKUP(D387,'HK1'!D387:AF456,5,0)+VLOOKUP(D387,'HK2'!D387:AF456,5,0))</f>
        <v>0</v>
      </c>
      <c r="I387" s="12">
        <f>IF(D387="","",VLOOKUP(D387,'HK1'!D387:AF456,6,0)+VLOOKUP(D387,'HK2'!D387:AF456,6,0))</f>
        <v>0</v>
      </c>
      <c r="J387" s="21">
        <f>IF(D387="","",VLOOKUP(D387,'HK1'!D387:AF456,7,0)+VLOOKUP(D387,'HK2'!D387:AF456,7,0))</f>
        <v>0</v>
      </c>
      <c r="K387" s="21">
        <f>IF(D387="","",VLOOKUP(D387,'HK1'!D387:AF456,8,0)+VLOOKUP(D387,'HK2'!D387:AF456,8,0))</f>
        <v>0</v>
      </c>
      <c r="L387" s="21">
        <f>IF(D387="","",VLOOKUP(D387,'HK1'!D387:AF456,9,0)+VLOOKUP(D387,'HK2'!D387:AF456,9,0))</f>
        <v>0</v>
      </c>
      <c r="M387" s="21">
        <f>IF(D387="","",VLOOKUP(D387,'HK1'!D387:AF456,10,0)+VLOOKUP(D387,'HK2'!D387:AF456,10,0))</f>
        <v>0</v>
      </c>
      <c r="N387" s="14">
        <f>IF(D387="","",VLOOKUP(D387,'HK1'!D387:AF456,11,0)+VLOOKUP(D387,'HK2'!D387:AF456,11,0))</f>
        <v>0</v>
      </c>
      <c r="O387" s="21">
        <f>IF(D387="","",VLOOKUP(D387,'HK1'!D387:AF456,12,0)+VLOOKUP(D387,'HK2'!D387:AF456,12,0))</f>
        <v>0</v>
      </c>
      <c r="P387" s="21">
        <f>IF(D387="","",VLOOKUP(D387,'HK1'!D387:AF456,13,0)+VLOOKUP(D387,'HK2'!D387:AF456,13,0))</f>
        <v>0</v>
      </c>
      <c r="Q387" s="14">
        <f>IF(D387="","",VLOOKUP(D387,'HK1'!D387:AF456,14,0)+VLOOKUP(D387,'HK2'!D387:AF456,14,0))</f>
        <v>0</v>
      </c>
      <c r="R387" s="21">
        <f>IF(D387="","",VLOOKUP(D387,'HK1'!D387:AF456,15,0)+VLOOKUP(D387,'HK2'!D387:AF456,15,0))</f>
        <v>0</v>
      </c>
      <c r="S387" s="21">
        <f>IF(D387="","",VLOOKUP(D387,'HK1'!D387:AF456,16,0)+VLOOKUP(D387,'HK2'!D387:AF456,16,0))</f>
        <v>0</v>
      </c>
      <c r="T387" s="14">
        <f>IF(D387="","",VLOOKUP(D387,'HK1'!D387:AF456,17,0)+VLOOKUP(D387,'HK2'!D387:AF456,17,0))</f>
        <v>0</v>
      </c>
      <c r="U387" s="21">
        <f>IF(D387="","",VLOOKUP(D387,'HK1'!D387:AF456,18,0)+VLOOKUP(D387,'HK2'!D387:AF456,18,0))</f>
        <v>0</v>
      </c>
      <c r="V387" s="21">
        <f>IF(D387="","",VLOOKUP(D387,'HK1'!D387:AF456,19,0)+VLOOKUP(D387,'HK2'!D387:AF456,19,0))</f>
        <v>0</v>
      </c>
      <c r="W387" s="22">
        <f>IF(D387="","",VLOOKUP(D387,'HK1'!D387:AF456,20,0)+VLOOKUP(D387,'HK2'!D387:AF456,20,0))</f>
        <v>0</v>
      </c>
      <c r="X387" s="21">
        <f>IF(D387="","",VLOOKUP(D387,'HK1'!D387:AF456,21,0)+VLOOKUP(D387,'HK2'!D387:AF456,21,0))</f>
        <v>0</v>
      </c>
      <c r="Y387" s="21">
        <f>IF(D387="","",VLOOKUP(D387,'HK1'!D387:AF456,22,0)+VLOOKUP(D387,'HK2'!D387:AF456,22,0))</f>
        <v>0</v>
      </c>
      <c r="Z387" s="22">
        <f>IF(D387="","",VLOOKUP(D387,'HK1'!D387:AF456,23,0)+VLOOKUP(D387,'HK2'!D387:AF456,23,0))</f>
        <v>0</v>
      </c>
      <c r="AA387" s="21">
        <f>IF(D387="","",VLOOKUP(D387,'HK1'!D387:AF456,24,0)+VLOOKUP(D387,'HK2'!D387:AF456,24,0))</f>
        <v>0</v>
      </c>
      <c r="AB387" s="21">
        <f>IF(D387="","",VLOOKUP(D387,'HK1'!D387:AF456,25,0)+VLOOKUP(D387,'HK2'!D387:AF456,25,0))</f>
        <v>0</v>
      </c>
      <c r="AC387" s="22">
        <f>IF(D387="","",VLOOKUP(D387,'HK1'!D387:AF456,26,0)+VLOOKUP(D387,'HK2'!D387:AF456,26,0))</f>
        <v>0</v>
      </c>
      <c r="AD387" s="22">
        <f>IF(D387="","",VLOOKUP(D387,'HK1'!D387:AF456,27,0)+VLOOKUP(D387,'HK2'!D387:AF456,27,0))</f>
        <v>0</v>
      </c>
      <c r="AE387" s="22">
        <f>IF(D387="","",VLOOKUP(D387,'HK1'!D387:AF456,28,0)+VLOOKUP(D387,'HK2'!D387:AF456,28,0))</f>
        <v>0</v>
      </c>
      <c r="AF387" s="15">
        <f>IF(D387="","",VLOOKUP(D387,'HK1'!D387:AF456,29,0)+VLOOKUP(D387,'HK2'!D387:AF456,29,0))</f>
        <v>0</v>
      </c>
      <c r="AG387" s="16">
        <f t="shared" si="5"/>
        <v>0</v>
      </c>
    </row>
    <row r="388" spans="1:33" hidden="1">
      <c r="A388" s="8">
        <v>385</v>
      </c>
      <c r="B388" s="9">
        <v>1022005</v>
      </c>
      <c r="C388" s="9" t="s">
        <v>414</v>
      </c>
      <c r="D388" s="9" t="s">
        <v>435</v>
      </c>
      <c r="E388" s="10">
        <f>IF(D388="","",VLOOKUP(D388,'HK1'!D388:AF457,2,0)+VLOOKUP(D388,'HK2'!D388:AF457,2,0))</f>
        <v>0</v>
      </c>
      <c r="F388" s="11">
        <f>IF(D388="","",VLOOKUP(D388,'HK1'!D388:AF457,3,0)+VLOOKUP(D388,'HK2'!D388:AF457,3,0))</f>
        <v>0</v>
      </c>
      <c r="G388" s="11">
        <f>IF(D388="","",VLOOKUP(D388,'HK1'!D388:AF457,4,0)+VLOOKUP(D388,'HK2'!D388:AF457,4,0))</f>
        <v>0</v>
      </c>
      <c r="H388" s="11">
        <f>IF(D388="","",VLOOKUP(D388,'HK1'!D388:AF457,5,0)+VLOOKUP(D388,'HK2'!D388:AF457,5,0))</f>
        <v>0</v>
      </c>
      <c r="I388" s="12">
        <f>IF(D388="","",VLOOKUP(D388,'HK1'!D388:AF457,6,0)+VLOOKUP(D388,'HK2'!D388:AF457,6,0))</f>
        <v>0</v>
      </c>
      <c r="J388" s="21">
        <f>IF(D388="","",VLOOKUP(D388,'HK1'!D388:AF457,7,0)+VLOOKUP(D388,'HK2'!D388:AF457,7,0))</f>
        <v>0</v>
      </c>
      <c r="K388" s="21">
        <f>IF(D388="","",VLOOKUP(D388,'HK1'!D388:AF457,8,0)+VLOOKUP(D388,'HK2'!D388:AF457,8,0))</f>
        <v>0</v>
      </c>
      <c r="L388" s="21">
        <f>IF(D388="","",VLOOKUP(D388,'HK1'!D388:AF457,9,0)+VLOOKUP(D388,'HK2'!D388:AF457,9,0))</f>
        <v>0</v>
      </c>
      <c r="M388" s="21">
        <f>IF(D388="","",VLOOKUP(D388,'HK1'!D388:AF457,10,0)+VLOOKUP(D388,'HK2'!D388:AF457,10,0))</f>
        <v>0</v>
      </c>
      <c r="N388" s="14">
        <f>IF(D388="","",VLOOKUP(D388,'HK1'!D388:AF457,11,0)+VLOOKUP(D388,'HK2'!D388:AF457,11,0))</f>
        <v>0</v>
      </c>
      <c r="O388" s="21">
        <f>IF(D388="","",VLOOKUP(D388,'HK1'!D388:AF457,12,0)+VLOOKUP(D388,'HK2'!D388:AF457,12,0))</f>
        <v>0</v>
      </c>
      <c r="P388" s="21">
        <f>IF(D388="","",VLOOKUP(D388,'HK1'!D388:AF457,13,0)+VLOOKUP(D388,'HK2'!D388:AF457,13,0))</f>
        <v>0</v>
      </c>
      <c r="Q388" s="14">
        <f>IF(D388="","",VLOOKUP(D388,'HK1'!D388:AF457,14,0)+VLOOKUP(D388,'HK2'!D388:AF457,14,0))</f>
        <v>0</v>
      </c>
      <c r="R388" s="21">
        <f>IF(D388="","",VLOOKUP(D388,'HK1'!D388:AF457,15,0)+VLOOKUP(D388,'HK2'!D388:AF457,15,0))</f>
        <v>0</v>
      </c>
      <c r="S388" s="21">
        <f>IF(D388="","",VLOOKUP(D388,'HK1'!D388:AF457,16,0)+VLOOKUP(D388,'HK2'!D388:AF457,16,0))</f>
        <v>0</v>
      </c>
      <c r="T388" s="14">
        <f>IF(D388="","",VLOOKUP(D388,'HK1'!D388:AF457,17,0)+VLOOKUP(D388,'HK2'!D388:AF457,17,0))</f>
        <v>0</v>
      </c>
      <c r="U388" s="21">
        <f>IF(D388="","",VLOOKUP(D388,'HK1'!D388:AF457,18,0)+VLOOKUP(D388,'HK2'!D388:AF457,18,0))</f>
        <v>0</v>
      </c>
      <c r="V388" s="21">
        <f>IF(D388="","",VLOOKUP(D388,'HK1'!D388:AF457,19,0)+VLOOKUP(D388,'HK2'!D388:AF457,19,0))</f>
        <v>0</v>
      </c>
      <c r="W388" s="22">
        <f>IF(D388="","",VLOOKUP(D388,'HK1'!D388:AF457,20,0)+VLOOKUP(D388,'HK2'!D388:AF457,20,0))</f>
        <v>0</v>
      </c>
      <c r="X388" s="21">
        <f>IF(D388="","",VLOOKUP(D388,'HK1'!D388:AF457,21,0)+VLOOKUP(D388,'HK2'!D388:AF457,21,0))</f>
        <v>0</v>
      </c>
      <c r="Y388" s="21">
        <f>IF(D388="","",VLOOKUP(D388,'HK1'!D388:AF457,22,0)+VLOOKUP(D388,'HK2'!D388:AF457,22,0))</f>
        <v>0</v>
      </c>
      <c r="Z388" s="22">
        <f>IF(D388="","",VLOOKUP(D388,'HK1'!D388:AF457,23,0)+VLOOKUP(D388,'HK2'!D388:AF457,23,0))</f>
        <v>0</v>
      </c>
      <c r="AA388" s="21">
        <f>IF(D388="","",VLOOKUP(D388,'HK1'!D388:AF457,24,0)+VLOOKUP(D388,'HK2'!D388:AF457,24,0))</f>
        <v>0</v>
      </c>
      <c r="AB388" s="21">
        <f>IF(D388="","",VLOOKUP(D388,'HK1'!D388:AF457,25,0)+VLOOKUP(D388,'HK2'!D388:AF457,25,0))</f>
        <v>0</v>
      </c>
      <c r="AC388" s="22">
        <f>IF(D388="","",VLOOKUP(D388,'HK1'!D388:AF457,26,0)+VLOOKUP(D388,'HK2'!D388:AF457,26,0))</f>
        <v>0</v>
      </c>
      <c r="AD388" s="22">
        <f>IF(D388="","",VLOOKUP(D388,'HK1'!D388:AF457,27,0)+VLOOKUP(D388,'HK2'!D388:AF457,27,0))</f>
        <v>0</v>
      </c>
      <c r="AE388" s="22">
        <f>IF(D388="","",VLOOKUP(D388,'HK1'!D388:AF457,28,0)+VLOOKUP(D388,'HK2'!D388:AF457,28,0))</f>
        <v>0</v>
      </c>
      <c r="AF388" s="15">
        <f>IF(D388="","",VLOOKUP(D388,'HK1'!D388:AF457,29,0)+VLOOKUP(D388,'HK2'!D388:AF457,29,0))</f>
        <v>0</v>
      </c>
      <c r="AG388" s="16">
        <f t="shared" si="5"/>
        <v>0</v>
      </c>
    </row>
    <row r="389" spans="1:33" hidden="1">
      <c r="A389" s="8">
        <v>386</v>
      </c>
      <c r="B389" s="9">
        <v>1022019</v>
      </c>
      <c r="C389" s="9" t="s">
        <v>414</v>
      </c>
      <c r="D389" s="9" t="s">
        <v>436</v>
      </c>
      <c r="E389" s="10">
        <f>IF(D389="","",VLOOKUP(D389,'HK1'!D389:AF458,2,0)+VLOOKUP(D389,'HK2'!D389:AF458,2,0))</f>
        <v>0</v>
      </c>
      <c r="F389" s="11">
        <f>IF(D389="","",VLOOKUP(D389,'HK1'!D389:AF458,3,0)+VLOOKUP(D389,'HK2'!D389:AF458,3,0))</f>
        <v>0</v>
      </c>
      <c r="G389" s="11">
        <f>IF(D389="","",VLOOKUP(D389,'HK1'!D389:AF458,4,0)+VLOOKUP(D389,'HK2'!D389:AF458,4,0))</f>
        <v>0</v>
      </c>
      <c r="H389" s="11">
        <f>IF(D389="","",VLOOKUP(D389,'HK1'!D389:AF458,5,0)+VLOOKUP(D389,'HK2'!D389:AF458,5,0))</f>
        <v>0</v>
      </c>
      <c r="I389" s="12">
        <f>IF(D389="","",VLOOKUP(D389,'HK1'!D389:AF458,6,0)+VLOOKUP(D389,'HK2'!D389:AF458,6,0))</f>
        <v>0</v>
      </c>
      <c r="J389" s="21">
        <f>IF(D389="","",VLOOKUP(D389,'HK1'!D389:AF458,7,0)+VLOOKUP(D389,'HK2'!D389:AF458,7,0))</f>
        <v>0</v>
      </c>
      <c r="K389" s="21">
        <f>IF(D389="","",VLOOKUP(D389,'HK1'!D389:AF458,8,0)+VLOOKUP(D389,'HK2'!D389:AF458,8,0))</f>
        <v>0</v>
      </c>
      <c r="L389" s="21">
        <f>IF(D389="","",VLOOKUP(D389,'HK1'!D389:AF458,9,0)+VLOOKUP(D389,'HK2'!D389:AF458,9,0))</f>
        <v>0</v>
      </c>
      <c r="M389" s="21">
        <f>IF(D389="","",VLOOKUP(D389,'HK1'!D389:AF458,10,0)+VLOOKUP(D389,'HK2'!D389:AF458,10,0))</f>
        <v>0</v>
      </c>
      <c r="N389" s="14">
        <f>IF(D389="","",VLOOKUP(D389,'HK1'!D389:AF458,11,0)+VLOOKUP(D389,'HK2'!D389:AF458,11,0))</f>
        <v>0</v>
      </c>
      <c r="O389" s="21">
        <f>IF(D389="","",VLOOKUP(D389,'HK1'!D389:AF458,12,0)+VLOOKUP(D389,'HK2'!D389:AF458,12,0))</f>
        <v>0</v>
      </c>
      <c r="P389" s="21">
        <f>IF(D389="","",VLOOKUP(D389,'HK1'!D389:AF458,13,0)+VLOOKUP(D389,'HK2'!D389:AF458,13,0))</f>
        <v>0</v>
      </c>
      <c r="Q389" s="14">
        <f>IF(D389="","",VLOOKUP(D389,'HK1'!D389:AF458,14,0)+VLOOKUP(D389,'HK2'!D389:AF458,14,0))</f>
        <v>0</v>
      </c>
      <c r="R389" s="21">
        <f>IF(D389="","",VLOOKUP(D389,'HK1'!D389:AF458,15,0)+VLOOKUP(D389,'HK2'!D389:AF458,15,0))</f>
        <v>0</v>
      </c>
      <c r="S389" s="21">
        <f>IF(D389="","",VLOOKUP(D389,'HK1'!D389:AF458,16,0)+VLOOKUP(D389,'HK2'!D389:AF458,16,0))</f>
        <v>0</v>
      </c>
      <c r="T389" s="14">
        <f>IF(D389="","",VLOOKUP(D389,'HK1'!D389:AF458,17,0)+VLOOKUP(D389,'HK2'!D389:AF458,17,0))</f>
        <v>0</v>
      </c>
      <c r="U389" s="21">
        <f>IF(D389="","",VLOOKUP(D389,'HK1'!D389:AF458,18,0)+VLOOKUP(D389,'HK2'!D389:AF458,18,0))</f>
        <v>0</v>
      </c>
      <c r="V389" s="21">
        <f>IF(D389="","",VLOOKUP(D389,'HK1'!D389:AF458,19,0)+VLOOKUP(D389,'HK2'!D389:AF458,19,0))</f>
        <v>0</v>
      </c>
      <c r="W389" s="22">
        <f>IF(D389="","",VLOOKUP(D389,'HK1'!D389:AF458,20,0)+VLOOKUP(D389,'HK2'!D389:AF458,20,0))</f>
        <v>0</v>
      </c>
      <c r="X389" s="21">
        <f>IF(D389="","",VLOOKUP(D389,'HK1'!D389:AF458,21,0)+VLOOKUP(D389,'HK2'!D389:AF458,21,0))</f>
        <v>0</v>
      </c>
      <c r="Y389" s="21">
        <f>IF(D389="","",VLOOKUP(D389,'HK1'!D389:AF458,22,0)+VLOOKUP(D389,'HK2'!D389:AF458,22,0))</f>
        <v>0</v>
      </c>
      <c r="Z389" s="22">
        <f>IF(D389="","",VLOOKUP(D389,'HK1'!D389:AF458,23,0)+VLOOKUP(D389,'HK2'!D389:AF458,23,0))</f>
        <v>0</v>
      </c>
      <c r="AA389" s="21">
        <f>IF(D389="","",VLOOKUP(D389,'HK1'!D389:AF458,24,0)+VLOOKUP(D389,'HK2'!D389:AF458,24,0))</f>
        <v>0</v>
      </c>
      <c r="AB389" s="21">
        <f>IF(D389="","",VLOOKUP(D389,'HK1'!D389:AF458,25,0)+VLOOKUP(D389,'HK2'!D389:AF458,25,0))</f>
        <v>0</v>
      </c>
      <c r="AC389" s="22">
        <f>IF(D389="","",VLOOKUP(D389,'HK1'!D389:AF458,26,0)+VLOOKUP(D389,'HK2'!D389:AF458,26,0))</f>
        <v>0</v>
      </c>
      <c r="AD389" s="22">
        <f>IF(D389="","",VLOOKUP(D389,'HK1'!D389:AF458,27,0)+VLOOKUP(D389,'HK2'!D389:AF458,27,0))</f>
        <v>0</v>
      </c>
      <c r="AE389" s="22">
        <f>IF(D389="","",VLOOKUP(D389,'HK1'!D389:AF458,28,0)+VLOOKUP(D389,'HK2'!D389:AF458,28,0))</f>
        <v>0</v>
      </c>
      <c r="AF389" s="15">
        <f>IF(D389="","",VLOOKUP(D389,'HK1'!D389:AF458,29,0)+VLOOKUP(D389,'HK2'!D389:AF458,29,0))</f>
        <v>0</v>
      </c>
      <c r="AG389" s="16">
        <f t="shared" ref="AG389:AG452" si="6">IF(AF389="","",ROUND(AF389*10/3,1))</f>
        <v>0</v>
      </c>
    </row>
    <row r="390" spans="1:33" hidden="1">
      <c r="A390" s="8">
        <v>387</v>
      </c>
      <c r="B390" s="9">
        <v>1022064</v>
      </c>
      <c r="C390" s="9" t="s">
        <v>414</v>
      </c>
      <c r="D390" s="9" t="s">
        <v>437</v>
      </c>
      <c r="E390" s="10">
        <f>IF(D390="","",VLOOKUP(D390,'HK1'!D390:AF459,2,0)+VLOOKUP(D390,'HK2'!D390:AF459,2,0))</f>
        <v>0</v>
      </c>
      <c r="F390" s="11">
        <f>IF(D390="","",VLOOKUP(D390,'HK1'!D390:AF459,3,0)+VLOOKUP(D390,'HK2'!D390:AF459,3,0))</f>
        <v>0</v>
      </c>
      <c r="G390" s="11">
        <f>IF(D390="","",VLOOKUP(D390,'HK1'!D390:AF459,4,0)+VLOOKUP(D390,'HK2'!D390:AF459,4,0))</f>
        <v>0</v>
      </c>
      <c r="H390" s="11">
        <f>IF(D390="","",VLOOKUP(D390,'HK1'!D390:AF459,5,0)+VLOOKUP(D390,'HK2'!D390:AF459,5,0))</f>
        <v>0</v>
      </c>
      <c r="I390" s="12">
        <f>IF(D390="","",VLOOKUP(D390,'HK1'!D390:AF459,6,0)+VLOOKUP(D390,'HK2'!D390:AF459,6,0))</f>
        <v>0</v>
      </c>
      <c r="J390" s="21">
        <f>IF(D390="","",VLOOKUP(D390,'HK1'!D390:AF459,7,0)+VLOOKUP(D390,'HK2'!D390:AF459,7,0))</f>
        <v>0</v>
      </c>
      <c r="K390" s="21">
        <f>IF(D390="","",VLOOKUP(D390,'HK1'!D390:AF459,8,0)+VLOOKUP(D390,'HK2'!D390:AF459,8,0))</f>
        <v>0</v>
      </c>
      <c r="L390" s="21">
        <f>IF(D390="","",VLOOKUP(D390,'HK1'!D390:AF459,9,0)+VLOOKUP(D390,'HK2'!D390:AF459,9,0))</f>
        <v>0</v>
      </c>
      <c r="M390" s="21">
        <f>IF(D390="","",VLOOKUP(D390,'HK1'!D390:AF459,10,0)+VLOOKUP(D390,'HK2'!D390:AF459,10,0))</f>
        <v>0</v>
      </c>
      <c r="N390" s="14">
        <f>IF(D390="","",VLOOKUP(D390,'HK1'!D390:AF459,11,0)+VLOOKUP(D390,'HK2'!D390:AF459,11,0))</f>
        <v>0</v>
      </c>
      <c r="O390" s="21">
        <f>IF(D390="","",VLOOKUP(D390,'HK1'!D390:AF459,12,0)+VLOOKUP(D390,'HK2'!D390:AF459,12,0))</f>
        <v>0</v>
      </c>
      <c r="P390" s="21">
        <f>IF(D390="","",VLOOKUP(D390,'HK1'!D390:AF459,13,0)+VLOOKUP(D390,'HK2'!D390:AF459,13,0))</f>
        <v>0</v>
      </c>
      <c r="Q390" s="14">
        <f>IF(D390="","",VLOOKUP(D390,'HK1'!D390:AF459,14,0)+VLOOKUP(D390,'HK2'!D390:AF459,14,0))</f>
        <v>0</v>
      </c>
      <c r="R390" s="21">
        <f>IF(D390="","",VLOOKUP(D390,'HK1'!D390:AF459,15,0)+VLOOKUP(D390,'HK2'!D390:AF459,15,0))</f>
        <v>0</v>
      </c>
      <c r="S390" s="21">
        <f>IF(D390="","",VLOOKUP(D390,'HK1'!D390:AF459,16,0)+VLOOKUP(D390,'HK2'!D390:AF459,16,0))</f>
        <v>0</v>
      </c>
      <c r="T390" s="14">
        <f>IF(D390="","",VLOOKUP(D390,'HK1'!D390:AF459,17,0)+VLOOKUP(D390,'HK2'!D390:AF459,17,0))</f>
        <v>0</v>
      </c>
      <c r="U390" s="21">
        <f>IF(D390="","",VLOOKUP(D390,'HK1'!D390:AF459,18,0)+VLOOKUP(D390,'HK2'!D390:AF459,18,0))</f>
        <v>0</v>
      </c>
      <c r="V390" s="21">
        <f>IF(D390="","",VLOOKUP(D390,'HK1'!D390:AF459,19,0)+VLOOKUP(D390,'HK2'!D390:AF459,19,0))</f>
        <v>0</v>
      </c>
      <c r="W390" s="22">
        <f>IF(D390="","",VLOOKUP(D390,'HK1'!D390:AF459,20,0)+VLOOKUP(D390,'HK2'!D390:AF459,20,0))</f>
        <v>0</v>
      </c>
      <c r="X390" s="21">
        <f>IF(D390="","",VLOOKUP(D390,'HK1'!D390:AF459,21,0)+VLOOKUP(D390,'HK2'!D390:AF459,21,0))</f>
        <v>0</v>
      </c>
      <c r="Y390" s="21">
        <f>IF(D390="","",VLOOKUP(D390,'HK1'!D390:AF459,22,0)+VLOOKUP(D390,'HK2'!D390:AF459,22,0))</f>
        <v>0</v>
      </c>
      <c r="Z390" s="22">
        <f>IF(D390="","",VLOOKUP(D390,'HK1'!D390:AF459,23,0)+VLOOKUP(D390,'HK2'!D390:AF459,23,0))</f>
        <v>0</v>
      </c>
      <c r="AA390" s="21">
        <f>IF(D390="","",VLOOKUP(D390,'HK1'!D390:AF459,24,0)+VLOOKUP(D390,'HK2'!D390:AF459,24,0))</f>
        <v>0</v>
      </c>
      <c r="AB390" s="21">
        <f>IF(D390="","",VLOOKUP(D390,'HK1'!D390:AF459,25,0)+VLOOKUP(D390,'HK2'!D390:AF459,25,0))</f>
        <v>0</v>
      </c>
      <c r="AC390" s="22">
        <f>IF(D390="","",VLOOKUP(D390,'HK1'!D390:AF459,26,0)+VLOOKUP(D390,'HK2'!D390:AF459,26,0))</f>
        <v>0</v>
      </c>
      <c r="AD390" s="22">
        <f>IF(D390="","",VLOOKUP(D390,'HK1'!D390:AF459,27,0)+VLOOKUP(D390,'HK2'!D390:AF459,27,0))</f>
        <v>0</v>
      </c>
      <c r="AE390" s="22">
        <f>IF(D390="","",VLOOKUP(D390,'HK1'!D390:AF459,28,0)+VLOOKUP(D390,'HK2'!D390:AF459,28,0))</f>
        <v>0</v>
      </c>
      <c r="AF390" s="15">
        <f>IF(D390="","",VLOOKUP(D390,'HK1'!D390:AF459,29,0)+VLOOKUP(D390,'HK2'!D390:AF459,29,0))</f>
        <v>0</v>
      </c>
      <c r="AG390" s="16">
        <f t="shared" si="6"/>
        <v>0</v>
      </c>
    </row>
    <row r="391" spans="1:33" hidden="1">
      <c r="A391" s="8">
        <v>388</v>
      </c>
      <c r="B391" s="9">
        <v>1022052</v>
      </c>
      <c r="C391" s="9" t="s">
        <v>414</v>
      </c>
      <c r="D391" s="9" t="s">
        <v>438</v>
      </c>
      <c r="E391" s="10">
        <f>IF(D391="","",VLOOKUP(D391,'HK1'!D391:AF460,2,0)+VLOOKUP(D391,'HK2'!D391:AF460,2,0))</f>
        <v>0</v>
      </c>
      <c r="F391" s="11">
        <f>IF(D391="","",VLOOKUP(D391,'HK1'!D391:AF460,3,0)+VLOOKUP(D391,'HK2'!D391:AF460,3,0))</f>
        <v>0</v>
      </c>
      <c r="G391" s="11">
        <f>IF(D391="","",VLOOKUP(D391,'HK1'!D391:AF460,4,0)+VLOOKUP(D391,'HK2'!D391:AF460,4,0))</f>
        <v>0</v>
      </c>
      <c r="H391" s="11">
        <f>IF(D391="","",VLOOKUP(D391,'HK1'!D391:AF460,5,0)+VLOOKUP(D391,'HK2'!D391:AF460,5,0))</f>
        <v>0</v>
      </c>
      <c r="I391" s="12">
        <f>IF(D391="","",VLOOKUP(D391,'HK1'!D391:AF460,6,0)+VLOOKUP(D391,'HK2'!D391:AF460,6,0))</f>
        <v>0</v>
      </c>
      <c r="J391" s="21">
        <f>IF(D391="","",VLOOKUP(D391,'HK1'!D391:AF460,7,0)+VLOOKUP(D391,'HK2'!D391:AF460,7,0))</f>
        <v>0</v>
      </c>
      <c r="K391" s="21">
        <f>IF(D391="","",VLOOKUP(D391,'HK1'!D391:AF460,8,0)+VLOOKUP(D391,'HK2'!D391:AF460,8,0))</f>
        <v>0</v>
      </c>
      <c r="L391" s="21">
        <f>IF(D391="","",VLOOKUP(D391,'HK1'!D391:AF460,9,0)+VLOOKUP(D391,'HK2'!D391:AF460,9,0))</f>
        <v>0</v>
      </c>
      <c r="M391" s="21">
        <f>IF(D391="","",VLOOKUP(D391,'HK1'!D391:AF460,10,0)+VLOOKUP(D391,'HK2'!D391:AF460,10,0))</f>
        <v>0</v>
      </c>
      <c r="N391" s="14">
        <f>IF(D391="","",VLOOKUP(D391,'HK1'!D391:AF460,11,0)+VLOOKUP(D391,'HK2'!D391:AF460,11,0))</f>
        <v>0</v>
      </c>
      <c r="O391" s="21">
        <f>IF(D391="","",VLOOKUP(D391,'HK1'!D391:AF460,12,0)+VLOOKUP(D391,'HK2'!D391:AF460,12,0))</f>
        <v>0</v>
      </c>
      <c r="P391" s="21">
        <f>IF(D391="","",VLOOKUP(D391,'HK1'!D391:AF460,13,0)+VLOOKUP(D391,'HK2'!D391:AF460,13,0))</f>
        <v>0</v>
      </c>
      <c r="Q391" s="14">
        <f>IF(D391="","",VLOOKUP(D391,'HK1'!D391:AF460,14,0)+VLOOKUP(D391,'HK2'!D391:AF460,14,0))</f>
        <v>0</v>
      </c>
      <c r="R391" s="21">
        <f>IF(D391="","",VLOOKUP(D391,'HK1'!D391:AF460,15,0)+VLOOKUP(D391,'HK2'!D391:AF460,15,0))</f>
        <v>0</v>
      </c>
      <c r="S391" s="21">
        <f>IF(D391="","",VLOOKUP(D391,'HK1'!D391:AF460,16,0)+VLOOKUP(D391,'HK2'!D391:AF460,16,0))</f>
        <v>0</v>
      </c>
      <c r="T391" s="14">
        <f>IF(D391="","",VLOOKUP(D391,'HK1'!D391:AF460,17,0)+VLOOKUP(D391,'HK2'!D391:AF460,17,0))</f>
        <v>0</v>
      </c>
      <c r="U391" s="21">
        <f>IF(D391="","",VLOOKUP(D391,'HK1'!D391:AF460,18,0)+VLOOKUP(D391,'HK2'!D391:AF460,18,0))</f>
        <v>0</v>
      </c>
      <c r="V391" s="21">
        <f>IF(D391="","",VLOOKUP(D391,'HK1'!D391:AF460,19,0)+VLOOKUP(D391,'HK2'!D391:AF460,19,0))</f>
        <v>0</v>
      </c>
      <c r="W391" s="22">
        <f>IF(D391="","",VLOOKUP(D391,'HK1'!D391:AF460,20,0)+VLOOKUP(D391,'HK2'!D391:AF460,20,0))</f>
        <v>0</v>
      </c>
      <c r="X391" s="21">
        <f>IF(D391="","",VLOOKUP(D391,'HK1'!D391:AF460,21,0)+VLOOKUP(D391,'HK2'!D391:AF460,21,0))</f>
        <v>0</v>
      </c>
      <c r="Y391" s="21">
        <f>IF(D391="","",VLOOKUP(D391,'HK1'!D391:AF460,22,0)+VLOOKUP(D391,'HK2'!D391:AF460,22,0))</f>
        <v>0</v>
      </c>
      <c r="Z391" s="22">
        <f>IF(D391="","",VLOOKUP(D391,'HK1'!D391:AF460,23,0)+VLOOKUP(D391,'HK2'!D391:AF460,23,0))</f>
        <v>0</v>
      </c>
      <c r="AA391" s="21">
        <f>IF(D391="","",VLOOKUP(D391,'HK1'!D391:AF460,24,0)+VLOOKUP(D391,'HK2'!D391:AF460,24,0))</f>
        <v>0</v>
      </c>
      <c r="AB391" s="21">
        <f>IF(D391="","",VLOOKUP(D391,'HK1'!D391:AF460,25,0)+VLOOKUP(D391,'HK2'!D391:AF460,25,0))</f>
        <v>0</v>
      </c>
      <c r="AC391" s="22">
        <f>IF(D391="","",VLOOKUP(D391,'HK1'!D391:AF460,26,0)+VLOOKUP(D391,'HK2'!D391:AF460,26,0))</f>
        <v>0</v>
      </c>
      <c r="AD391" s="22">
        <f>IF(D391="","",VLOOKUP(D391,'HK1'!D391:AF460,27,0)+VLOOKUP(D391,'HK2'!D391:AF460,27,0))</f>
        <v>0</v>
      </c>
      <c r="AE391" s="22">
        <f>IF(D391="","",VLOOKUP(D391,'HK1'!D391:AF460,28,0)+VLOOKUP(D391,'HK2'!D391:AF460,28,0))</f>
        <v>0</v>
      </c>
      <c r="AF391" s="15">
        <f>IF(D391="","",VLOOKUP(D391,'HK1'!D391:AF460,29,0)+VLOOKUP(D391,'HK2'!D391:AF460,29,0))</f>
        <v>0</v>
      </c>
      <c r="AG391" s="16">
        <f t="shared" si="6"/>
        <v>0</v>
      </c>
    </row>
    <row r="392" spans="1:33" hidden="1">
      <c r="A392" s="8">
        <v>389</v>
      </c>
      <c r="B392" s="9">
        <v>1022009</v>
      </c>
      <c r="C392" s="9" t="s">
        <v>414</v>
      </c>
      <c r="D392" s="9" t="s">
        <v>439</v>
      </c>
      <c r="E392" s="10">
        <f>IF(D392="","",VLOOKUP(D392,'HK1'!D392:AF461,2,0)+VLOOKUP(D392,'HK2'!D392:AF461,2,0))</f>
        <v>0</v>
      </c>
      <c r="F392" s="11">
        <f>IF(D392="","",VLOOKUP(D392,'HK1'!D392:AF461,3,0)+VLOOKUP(D392,'HK2'!D392:AF461,3,0))</f>
        <v>0</v>
      </c>
      <c r="G392" s="11">
        <f>IF(D392="","",VLOOKUP(D392,'HK1'!D392:AF461,4,0)+VLOOKUP(D392,'HK2'!D392:AF461,4,0))</f>
        <v>0</v>
      </c>
      <c r="H392" s="11">
        <f>IF(D392="","",VLOOKUP(D392,'HK1'!D392:AF461,5,0)+VLOOKUP(D392,'HK2'!D392:AF461,5,0))</f>
        <v>0</v>
      </c>
      <c r="I392" s="12">
        <f>IF(D392="","",VLOOKUP(D392,'HK1'!D392:AF461,6,0)+VLOOKUP(D392,'HK2'!D392:AF461,6,0))</f>
        <v>0</v>
      </c>
      <c r="J392" s="21">
        <f>IF(D392="","",VLOOKUP(D392,'HK1'!D392:AF461,7,0)+VLOOKUP(D392,'HK2'!D392:AF461,7,0))</f>
        <v>0</v>
      </c>
      <c r="K392" s="21">
        <f>IF(D392="","",VLOOKUP(D392,'HK1'!D392:AF461,8,0)+VLOOKUP(D392,'HK2'!D392:AF461,8,0))</f>
        <v>0</v>
      </c>
      <c r="L392" s="21">
        <f>IF(D392="","",VLOOKUP(D392,'HK1'!D392:AF461,9,0)+VLOOKUP(D392,'HK2'!D392:AF461,9,0))</f>
        <v>0</v>
      </c>
      <c r="M392" s="21">
        <f>IF(D392="","",VLOOKUP(D392,'HK1'!D392:AF461,10,0)+VLOOKUP(D392,'HK2'!D392:AF461,10,0))</f>
        <v>0</v>
      </c>
      <c r="N392" s="14">
        <f>IF(D392="","",VLOOKUP(D392,'HK1'!D392:AF461,11,0)+VLOOKUP(D392,'HK2'!D392:AF461,11,0))</f>
        <v>0</v>
      </c>
      <c r="O392" s="21">
        <f>IF(D392="","",VLOOKUP(D392,'HK1'!D392:AF461,12,0)+VLOOKUP(D392,'HK2'!D392:AF461,12,0))</f>
        <v>0</v>
      </c>
      <c r="P392" s="21">
        <f>IF(D392="","",VLOOKUP(D392,'HK1'!D392:AF461,13,0)+VLOOKUP(D392,'HK2'!D392:AF461,13,0))</f>
        <v>0</v>
      </c>
      <c r="Q392" s="14">
        <f>IF(D392="","",VLOOKUP(D392,'HK1'!D392:AF461,14,0)+VLOOKUP(D392,'HK2'!D392:AF461,14,0))</f>
        <v>0</v>
      </c>
      <c r="R392" s="21">
        <f>IF(D392="","",VLOOKUP(D392,'HK1'!D392:AF461,15,0)+VLOOKUP(D392,'HK2'!D392:AF461,15,0))</f>
        <v>0</v>
      </c>
      <c r="S392" s="21">
        <f>IF(D392="","",VLOOKUP(D392,'HK1'!D392:AF461,16,0)+VLOOKUP(D392,'HK2'!D392:AF461,16,0))</f>
        <v>0</v>
      </c>
      <c r="T392" s="14">
        <f>IF(D392="","",VLOOKUP(D392,'HK1'!D392:AF461,17,0)+VLOOKUP(D392,'HK2'!D392:AF461,17,0))</f>
        <v>0</v>
      </c>
      <c r="U392" s="21">
        <f>IF(D392="","",VLOOKUP(D392,'HK1'!D392:AF461,18,0)+VLOOKUP(D392,'HK2'!D392:AF461,18,0))</f>
        <v>0</v>
      </c>
      <c r="V392" s="21">
        <f>IF(D392="","",VLOOKUP(D392,'HK1'!D392:AF461,19,0)+VLOOKUP(D392,'HK2'!D392:AF461,19,0))</f>
        <v>0</v>
      </c>
      <c r="W392" s="22">
        <f>IF(D392="","",VLOOKUP(D392,'HK1'!D392:AF461,20,0)+VLOOKUP(D392,'HK2'!D392:AF461,20,0))</f>
        <v>0</v>
      </c>
      <c r="X392" s="21">
        <f>IF(D392="","",VLOOKUP(D392,'HK1'!D392:AF461,21,0)+VLOOKUP(D392,'HK2'!D392:AF461,21,0))</f>
        <v>0</v>
      </c>
      <c r="Y392" s="21">
        <f>IF(D392="","",VLOOKUP(D392,'HK1'!D392:AF461,22,0)+VLOOKUP(D392,'HK2'!D392:AF461,22,0))</f>
        <v>0</v>
      </c>
      <c r="Z392" s="22">
        <f>IF(D392="","",VLOOKUP(D392,'HK1'!D392:AF461,23,0)+VLOOKUP(D392,'HK2'!D392:AF461,23,0))</f>
        <v>0</v>
      </c>
      <c r="AA392" s="21">
        <f>IF(D392="","",VLOOKUP(D392,'HK1'!D392:AF461,24,0)+VLOOKUP(D392,'HK2'!D392:AF461,24,0))</f>
        <v>0</v>
      </c>
      <c r="AB392" s="21">
        <f>IF(D392="","",VLOOKUP(D392,'HK1'!D392:AF461,25,0)+VLOOKUP(D392,'HK2'!D392:AF461,25,0))</f>
        <v>0</v>
      </c>
      <c r="AC392" s="22">
        <f>IF(D392="","",VLOOKUP(D392,'HK1'!D392:AF461,26,0)+VLOOKUP(D392,'HK2'!D392:AF461,26,0))</f>
        <v>0</v>
      </c>
      <c r="AD392" s="22">
        <f>IF(D392="","",VLOOKUP(D392,'HK1'!D392:AF461,27,0)+VLOOKUP(D392,'HK2'!D392:AF461,27,0))</f>
        <v>0</v>
      </c>
      <c r="AE392" s="22">
        <f>IF(D392="","",VLOOKUP(D392,'HK1'!D392:AF461,28,0)+VLOOKUP(D392,'HK2'!D392:AF461,28,0))</f>
        <v>0</v>
      </c>
      <c r="AF392" s="15">
        <f>IF(D392="","",VLOOKUP(D392,'HK1'!D392:AF461,29,0)+VLOOKUP(D392,'HK2'!D392:AF461,29,0))</f>
        <v>0</v>
      </c>
      <c r="AG392" s="16">
        <f t="shared" si="6"/>
        <v>0</v>
      </c>
    </row>
    <row r="393" spans="1:33" hidden="1">
      <c r="A393" s="8">
        <v>390</v>
      </c>
      <c r="B393" s="9">
        <v>1022023</v>
      </c>
      <c r="C393" s="9" t="s">
        <v>414</v>
      </c>
      <c r="D393" s="9" t="s">
        <v>440</v>
      </c>
      <c r="E393" s="10">
        <f>IF(D393="","",VLOOKUP(D393,'HK1'!D393:AF462,2,0)+VLOOKUP(D393,'HK2'!D393:AF462,2,0))</f>
        <v>0</v>
      </c>
      <c r="F393" s="11">
        <f>IF(D393="","",VLOOKUP(D393,'HK1'!D393:AF462,3,0)+VLOOKUP(D393,'HK2'!D393:AF462,3,0))</f>
        <v>0</v>
      </c>
      <c r="G393" s="11">
        <f>IF(D393="","",VLOOKUP(D393,'HK1'!D393:AF462,4,0)+VLOOKUP(D393,'HK2'!D393:AF462,4,0))</f>
        <v>0</v>
      </c>
      <c r="H393" s="11">
        <f>IF(D393="","",VLOOKUP(D393,'HK1'!D393:AF462,5,0)+VLOOKUP(D393,'HK2'!D393:AF462,5,0))</f>
        <v>0</v>
      </c>
      <c r="I393" s="12">
        <f>IF(D393="","",VLOOKUP(D393,'HK1'!D393:AF462,6,0)+VLOOKUP(D393,'HK2'!D393:AF462,6,0))</f>
        <v>0</v>
      </c>
      <c r="J393" s="21">
        <f>IF(D393="","",VLOOKUP(D393,'HK1'!D393:AF462,7,0)+VLOOKUP(D393,'HK2'!D393:AF462,7,0))</f>
        <v>0</v>
      </c>
      <c r="K393" s="21">
        <f>IF(D393="","",VLOOKUP(D393,'HK1'!D393:AF462,8,0)+VLOOKUP(D393,'HK2'!D393:AF462,8,0))</f>
        <v>0</v>
      </c>
      <c r="L393" s="21">
        <f>IF(D393="","",VLOOKUP(D393,'HK1'!D393:AF462,9,0)+VLOOKUP(D393,'HK2'!D393:AF462,9,0))</f>
        <v>0</v>
      </c>
      <c r="M393" s="21">
        <f>IF(D393="","",VLOOKUP(D393,'HK1'!D393:AF462,10,0)+VLOOKUP(D393,'HK2'!D393:AF462,10,0))</f>
        <v>0</v>
      </c>
      <c r="N393" s="14">
        <f>IF(D393="","",VLOOKUP(D393,'HK1'!D393:AF462,11,0)+VLOOKUP(D393,'HK2'!D393:AF462,11,0))</f>
        <v>0</v>
      </c>
      <c r="O393" s="21">
        <f>IF(D393="","",VLOOKUP(D393,'HK1'!D393:AF462,12,0)+VLOOKUP(D393,'HK2'!D393:AF462,12,0))</f>
        <v>0</v>
      </c>
      <c r="P393" s="21">
        <f>IF(D393="","",VLOOKUP(D393,'HK1'!D393:AF462,13,0)+VLOOKUP(D393,'HK2'!D393:AF462,13,0))</f>
        <v>0</v>
      </c>
      <c r="Q393" s="14">
        <f>IF(D393="","",VLOOKUP(D393,'HK1'!D393:AF462,14,0)+VLOOKUP(D393,'HK2'!D393:AF462,14,0))</f>
        <v>0</v>
      </c>
      <c r="R393" s="21">
        <f>IF(D393="","",VLOOKUP(D393,'HK1'!D393:AF462,15,0)+VLOOKUP(D393,'HK2'!D393:AF462,15,0))</f>
        <v>0</v>
      </c>
      <c r="S393" s="21">
        <f>IF(D393="","",VLOOKUP(D393,'HK1'!D393:AF462,16,0)+VLOOKUP(D393,'HK2'!D393:AF462,16,0))</f>
        <v>0</v>
      </c>
      <c r="T393" s="14">
        <f>IF(D393="","",VLOOKUP(D393,'HK1'!D393:AF462,17,0)+VLOOKUP(D393,'HK2'!D393:AF462,17,0))</f>
        <v>0</v>
      </c>
      <c r="U393" s="21">
        <f>IF(D393="","",VLOOKUP(D393,'HK1'!D393:AF462,18,0)+VLOOKUP(D393,'HK2'!D393:AF462,18,0))</f>
        <v>0</v>
      </c>
      <c r="V393" s="21">
        <f>IF(D393="","",VLOOKUP(D393,'HK1'!D393:AF462,19,0)+VLOOKUP(D393,'HK2'!D393:AF462,19,0))</f>
        <v>0</v>
      </c>
      <c r="W393" s="22">
        <f>IF(D393="","",VLOOKUP(D393,'HK1'!D393:AF462,20,0)+VLOOKUP(D393,'HK2'!D393:AF462,20,0))</f>
        <v>0</v>
      </c>
      <c r="X393" s="21">
        <f>IF(D393="","",VLOOKUP(D393,'HK1'!D393:AF462,21,0)+VLOOKUP(D393,'HK2'!D393:AF462,21,0))</f>
        <v>0</v>
      </c>
      <c r="Y393" s="21">
        <f>IF(D393="","",VLOOKUP(D393,'HK1'!D393:AF462,22,0)+VLOOKUP(D393,'HK2'!D393:AF462,22,0))</f>
        <v>0</v>
      </c>
      <c r="Z393" s="22">
        <f>IF(D393="","",VLOOKUP(D393,'HK1'!D393:AF462,23,0)+VLOOKUP(D393,'HK2'!D393:AF462,23,0))</f>
        <v>0</v>
      </c>
      <c r="AA393" s="21">
        <f>IF(D393="","",VLOOKUP(D393,'HK1'!D393:AF462,24,0)+VLOOKUP(D393,'HK2'!D393:AF462,24,0))</f>
        <v>0</v>
      </c>
      <c r="AB393" s="21">
        <f>IF(D393="","",VLOOKUP(D393,'HK1'!D393:AF462,25,0)+VLOOKUP(D393,'HK2'!D393:AF462,25,0))</f>
        <v>0</v>
      </c>
      <c r="AC393" s="22">
        <f>IF(D393="","",VLOOKUP(D393,'HK1'!D393:AF462,26,0)+VLOOKUP(D393,'HK2'!D393:AF462,26,0))</f>
        <v>0</v>
      </c>
      <c r="AD393" s="22">
        <f>IF(D393="","",VLOOKUP(D393,'HK1'!D393:AF462,27,0)+VLOOKUP(D393,'HK2'!D393:AF462,27,0))</f>
        <v>0</v>
      </c>
      <c r="AE393" s="22">
        <f>IF(D393="","",VLOOKUP(D393,'HK1'!D393:AF462,28,0)+VLOOKUP(D393,'HK2'!D393:AF462,28,0))</f>
        <v>0</v>
      </c>
      <c r="AF393" s="15">
        <f>IF(D393="","",VLOOKUP(D393,'HK1'!D393:AF462,29,0)+VLOOKUP(D393,'HK2'!D393:AF462,29,0))</f>
        <v>0</v>
      </c>
      <c r="AG393" s="16">
        <f t="shared" si="6"/>
        <v>0</v>
      </c>
    </row>
    <row r="394" spans="1:33" hidden="1">
      <c r="A394" s="8">
        <v>391</v>
      </c>
      <c r="B394" s="9">
        <v>1022011</v>
      </c>
      <c r="C394" s="9" t="s">
        <v>414</v>
      </c>
      <c r="D394" s="9" t="s">
        <v>441</v>
      </c>
      <c r="E394" s="10">
        <f>IF(D394="","",VLOOKUP(D394,'HK1'!D394:AF463,2,0)+VLOOKUP(D394,'HK2'!D394:AF463,2,0))</f>
        <v>0</v>
      </c>
      <c r="F394" s="11">
        <f>IF(D394="","",VLOOKUP(D394,'HK1'!D394:AF463,3,0)+VLOOKUP(D394,'HK2'!D394:AF463,3,0))</f>
        <v>0</v>
      </c>
      <c r="G394" s="11">
        <f>IF(D394="","",VLOOKUP(D394,'HK1'!D394:AF463,4,0)+VLOOKUP(D394,'HK2'!D394:AF463,4,0))</f>
        <v>0</v>
      </c>
      <c r="H394" s="11">
        <f>IF(D394="","",VLOOKUP(D394,'HK1'!D394:AF463,5,0)+VLOOKUP(D394,'HK2'!D394:AF463,5,0))</f>
        <v>0</v>
      </c>
      <c r="I394" s="12">
        <f>IF(D394="","",VLOOKUP(D394,'HK1'!D394:AF463,6,0)+VLOOKUP(D394,'HK2'!D394:AF463,6,0))</f>
        <v>0</v>
      </c>
      <c r="J394" s="21">
        <f>IF(D394="","",VLOOKUP(D394,'HK1'!D394:AF463,7,0)+VLOOKUP(D394,'HK2'!D394:AF463,7,0))</f>
        <v>0</v>
      </c>
      <c r="K394" s="21">
        <f>IF(D394="","",VLOOKUP(D394,'HK1'!D394:AF463,8,0)+VLOOKUP(D394,'HK2'!D394:AF463,8,0))</f>
        <v>0</v>
      </c>
      <c r="L394" s="21">
        <f>IF(D394="","",VLOOKUP(D394,'HK1'!D394:AF463,9,0)+VLOOKUP(D394,'HK2'!D394:AF463,9,0))</f>
        <v>0</v>
      </c>
      <c r="M394" s="21">
        <f>IF(D394="","",VLOOKUP(D394,'HK1'!D394:AF463,10,0)+VLOOKUP(D394,'HK2'!D394:AF463,10,0))</f>
        <v>0</v>
      </c>
      <c r="N394" s="14">
        <f>IF(D394="","",VLOOKUP(D394,'HK1'!D394:AF463,11,0)+VLOOKUP(D394,'HK2'!D394:AF463,11,0))</f>
        <v>0</v>
      </c>
      <c r="O394" s="21">
        <f>IF(D394="","",VLOOKUP(D394,'HK1'!D394:AF463,12,0)+VLOOKUP(D394,'HK2'!D394:AF463,12,0))</f>
        <v>0</v>
      </c>
      <c r="P394" s="21">
        <f>IF(D394="","",VLOOKUP(D394,'HK1'!D394:AF463,13,0)+VLOOKUP(D394,'HK2'!D394:AF463,13,0))</f>
        <v>0</v>
      </c>
      <c r="Q394" s="14">
        <f>IF(D394="","",VLOOKUP(D394,'HK1'!D394:AF463,14,0)+VLOOKUP(D394,'HK2'!D394:AF463,14,0))</f>
        <v>0</v>
      </c>
      <c r="R394" s="21">
        <f>IF(D394="","",VLOOKUP(D394,'HK1'!D394:AF463,15,0)+VLOOKUP(D394,'HK2'!D394:AF463,15,0))</f>
        <v>0</v>
      </c>
      <c r="S394" s="21">
        <f>IF(D394="","",VLOOKUP(D394,'HK1'!D394:AF463,16,0)+VLOOKUP(D394,'HK2'!D394:AF463,16,0))</f>
        <v>0</v>
      </c>
      <c r="T394" s="14">
        <f>IF(D394="","",VLOOKUP(D394,'HK1'!D394:AF463,17,0)+VLOOKUP(D394,'HK2'!D394:AF463,17,0))</f>
        <v>0</v>
      </c>
      <c r="U394" s="21">
        <f>IF(D394="","",VLOOKUP(D394,'HK1'!D394:AF463,18,0)+VLOOKUP(D394,'HK2'!D394:AF463,18,0))</f>
        <v>0</v>
      </c>
      <c r="V394" s="21">
        <f>IF(D394="","",VLOOKUP(D394,'HK1'!D394:AF463,19,0)+VLOOKUP(D394,'HK2'!D394:AF463,19,0))</f>
        <v>0</v>
      </c>
      <c r="W394" s="22">
        <f>IF(D394="","",VLOOKUP(D394,'HK1'!D394:AF463,20,0)+VLOOKUP(D394,'HK2'!D394:AF463,20,0))</f>
        <v>0</v>
      </c>
      <c r="X394" s="21">
        <f>IF(D394="","",VLOOKUP(D394,'HK1'!D394:AF463,21,0)+VLOOKUP(D394,'HK2'!D394:AF463,21,0))</f>
        <v>0</v>
      </c>
      <c r="Y394" s="21">
        <f>IF(D394="","",VLOOKUP(D394,'HK1'!D394:AF463,22,0)+VLOOKUP(D394,'HK2'!D394:AF463,22,0))</f>
        <v>0</v>
      </c>
      <c r="Z394" s="22">
        <f>IF(D394="","",VLOOKUP(D394,'HK1'!D394:AF463,23,0)+VLOOKUP(D394,'HK2'!D394:AF463,23,0))</f>
        <v>0</v>
      </c>
      <c r="AA394" s="21">
        <f>IF(D394="","",VLOOKUP(D394,'HK1'!D394:AF463,24,0)+VLOOKUP(D394,'HK2'!D394:AF463,24,0))</f>
        <v>0</v>
      </c>
      <c r="AB394" s="21">
        <f>IF(D394="","",VLOOKUP(D394,'HK1'!D394:AF463,25,0)+VLOOKUP(D394,'HK2'!D394:AF463,25,0))</f>
        <v>0</v>
      </c>
      <c r="AC394" s="22">
        <f>IF(D394="","",VLOOKUP(D394,'HK1'!D394:AF463,26,0)+VLOOKUP(D394,'HK2'!D394:AF463,26,0))</f>
        <v>0</v>
      </c>
      <c r="AD394" s="22">
        <f>IF(D394="","",VLOOKUP(D394,'HK1'!D394:AF463,27,0)+VLOOKUP(D394,'HK2'!D394:AF463,27,0))</f>
        <v>0</v>
      </c>
      <c r="AE394" s="22">
        <f>IF(D394="","",VLOOKUP(D394,'HK1'!D394:AF463,28,0)+VLOOKUP(D394,'HK2'!D394:AF463,28,0))</f>
        <v>0</v>
      </c>
      <c r="AF394" s="15">
        <f>IF(D394="","",VLOOKUP(D394,'HK1'!D394:AF463,29,0)+VLOOKUP(D394,'HK2'!D394:AF463,29,0))</f>
        <v>0</v>
      </c>
      <c r="AG394" s="16">
        <f t="shared" si="6"/>
        <v>0</v>
      </c>
    </row>
    <row r="395" spans="1:33" hidden="1">
      <c r="A395" s="8">
        <v>392</v>
      </c>
      <c r="B395" s="9">
        <v>1022058</v>
      </c>
      <c r="C395" s="9" t="s">
        <v>414</v>
      </c>
      <c r="D395" s="9" t="s">
        <v>442</v>
      </c>
      <c r="E395" s="10">
        <f>IF(D395="","",VLOOKUP(D395,'HK1'!D395:AF464,2,0)+VLOOKUP(D395,'HK2'!D395:AF464,2,0))</f>
        <v>0</v>
      </c>
      <c r="F395" s="11">
        <f>IF(D395="","",VLOOKUP(D395,'HK1'!D395:AF464,3,0)+VLOOKUP(D395,'HK2'!D395:AF464,3,0))</f>
        <v>0</v>
      </c>
      <c r="G395" s="11">
        <f>IF(D395="","",VLOOKUP(D395,'HK1'!D395:AF464,4,0)+VLOOKUP(D395,'HK2'!D395:AF464,4,0))</f>
        <v>0</v>
      </c>
      <c r="H395" s="11">
        <f>IF(D395="","",VLOOKUP(D395,'HK1'!D395:AF464,5,0)+VLOOKUP(D395,'HK2'!D395:AF464,5,0))</f>
        <v>0</v>
      </c>
      <c r="I395" s="12">
        <f>IF(D395="","",VLOOKUP(D395,'HK1'!D395:AF464,6,0)+VLOOKUP(D395,'HK2'!D395:AF464,6,0))</f>
        <v>0</v>
      </c>
      <c r="J395" s="21">
        <f>IF(D395="","",VLOOKUP(D395,'HK1'!D395:AF464,7,0)+VLOOKUP(D395,'HK2'!D395:AF464,7,0))</f>
        <v>0</v>
      </c>
      <c r="K395" s="21">
        <f>IF(D395="","",VLOOKUP(D395,'HK1'!D395:AF464,8,0)+VLOOKUP(D395,'HK2'!D395:AF464,8,0))</f>
        <v>0</v>
      </c>
      <c r="L395" s="21">
        <f>IF(D395="","",VLOOKUP(D395,'HK1'!D395:AF464,9,0)+VLOOKUP(D395,'HK2'!D395:AF464,9,0))</f>
        <v>0</v>
      </c>
      <c r="M395" s="21">
        <f>IF(D395="","",VLOOKUP(D395,'HK1'!D395:AF464,10,0)+VLOOKUP(D395,'HK2'!D395:AF464,10,0))</f>
        <v>0</v>
      </c>
      <c r="N395" s="14">
        <f>IF(D395="","",VLOOKUP(D395,'HK1'!D395:AF464,11,0)+VLOOKUP(D395,'HK2'!D395:AF464,11,0))</f>
        <v>0</v>
      </c>
      <c r="O395" s="21">
        <f>IF(D395="","",VLOOKUP(D395,'HK1'!D395:AF464,12,0)+VLOOKUP(D395,'HK2'!D395:AF464,12,0))</f>
        <v>0</v>
      </c>
      <c r="P395" s="21">
        <f>IF(D395="","",VLOOKUP(D395,'HK1'!D395:AF464,13,0)+VLOOKUP(D395,'HK2'!D395:AF464,13,0))</f>
        <v>0</v>
      </c>
      <c r="Q395" s="14">
        <f>IF(D395="","",VLOOKUP(D395,'HK1'!D395:AF464,14,0)+VLOOKUP(D395,'HK2'!D395:AF464,14,0))</f>
        <v>0</v>
      </c>
      <c r="R395" s="21">
        <f>IF(D395="","",VLOOKUP(D395,'HK1'!D395:AF464,15,0)+VLOOKUP(D395,'HK2'!D395:AF464,15,0))</f>
        <v>0</v>
      </c>
      <c r="S395" s="21">
        <f>IF(D395="","",VLOOKUP(D395,'HK1'!D395:AF464,16,0)+VLOOKUP(D395,'HK2'!D395:AF464,16,0))</f>
        <v>0</v>
      </c>
      <c r="T395" s="14">
        <f>IF(D395="","",VLOOKUP(D395,'HK1'!D395:AF464,17,0)+VLOOKUP(D395,'HK2'!D395:AF464,17,0))</f>
        <v>0</v>
      </c>
      <c r="U395" s="21">
        <f>IF(D395="","",VLOOKUP(D395,'HK1'!D395:AF464,18,0)+VLOOKUP(D395,'HK2'!D395:AF464,18,0))</f>
        <v>0</v>
      </c>
      <c r="V395" s="21">
        <f>IF(D395="","",VLOOKUP(D395,'HK1'!D395:AF464,19,0)+VLOOKUP(D395,'HK2'!D395:AF464,19,0))</f>
        <v>0</v>
      </c>
      <c r="W395" s="22">
        <f>IF(D395="","",VLOOKUP(D395,'HK1'!D395:AF464,20,0)+VLOOKUP(D395,'HK2'!D395:AF464,20,0))</f>
        <v>0</v>
      </c>
      <c r="X395" s="21">
        <f>IF(D395="","",VLOOKUP(D395,'HK1'!D395:AF464,21,0)+VLOOKUP(D395,'HK2'!D395:AF464,21,0))</f>
        <v>0</v>
      </c>
      <c r="Y395" s="21">
        <f>IF(D395="","",VLOOKUP(D395,'HK1'!D395:AF464,22,0)+VLOOKUP(D395,'HK2'!D395:AF464,22,0))</f>
        <v>0</v>
      </c>
      <c r="Z395" s="22">
        <f>IF(D395="","",VLOOKUP(D395,'HK1'!D395:AF464,23,0)+VLOOKUP(D395,'HK2'!D395:AF464,23,0))</f>
        <v>0</v>
      </c>
      <c r="AA395" s="21">
        <f>IF(D395="","",VLOOKUP(D395,'HK1'!D395:AF464,24,0)+VLOOKUP(D395,'HK2'!D395:AF464,24,0))</f>
        <v>0</v>
      </c>
      <c r="AB395" s="21">
        <f>IF(D395="","",VLOOKUP(D395,'HK1'!D395:AF464,25,0)+VLOOKUP(D395,'HK2'!D395:AF464,25,0))</f>
        <v>0</v>
      </c>
      <c r="AC395" s="22">
        <f>IF(D395="","",VLOOKUP(D395,'HK1'!D395:AF464,26,0)+VLOOKUP(D395,'HK2'!D395:AF464,26,0))</f>
        <v>0</v>
      </c>
      <c r="AD395" s="22">
        <f>IF(D395="","",VLOOKUP(D395,'HK1'!D395:AF464,27,0)+VLOOKUP(D395,'HK2'!D395:AF464,27,0))</f>
        <v>0</v>
      </c>
      <c r="AE395" s="22">
        <f>IF(D395="","",VLOOKUP(D395,'HK1'!D395:AF464,28,0)+VLOOKUP(D395,'HK2'!D395:AF464,28,0))</f>
        <v>0</v>
      </c>
      <c r="AF395" s="15">
        <f>IF(D395="","",VLOOKUP(D395,'HK1'!D395:AF464,29,0)+VLOOKUP(D395,'HK2'!D395:AF464,29,0))</f>
        <v>0</v>
      </c>
      <c r="AG395" s="16">
        <f t="shared" si="6"/>
        <v>0</v>
      </c>
    </row>
    <row r="396" spans="1:33" hidden="1">
      <c r="A396" s="8">
        <v>393</v>
      </c>
      <c r="B396" s="9">
        <v>1022001</v>
      </c>
      <c r="C396" s="9" t="s">
        <v>414</v>
      </c>
      <c r="D396" s="9" t="s">
        <v>443</v>
      </c>
      <c r="E396" s="10">
        <f>IF(D396="","",VLOOKUP(D396,'HK1'!D396:AF465,2,0)+VLOOKUP(D396,'HK2'!D396:AF465,2,0))</f>
        <v>0</v>
      </c>
      <c r="F396" s="11">
        <f>IF(D396="","",VLOOKUP(D396,'HK1'!D396:AF465,3,0)+VLOOKUP(D396,'HK2'!D396:AF465,3,0))</f>
        <v>0</v>
      </c>
      <c r="G396" s="11">
        <f>IF(D396="","",VLOOKUP(D396,'HK1'!D396:AF465,4,0)+VLOOKUP(D396,'HK2'!D396:AF465,4,0))</f>
        <v>0</v>
      </c>
      <c r="H396" s="11">
        <f>IF(D396="","",VLOOKUP(D396,'HK1'!D396:AF465,5,0)+VLOOKUP(D396,'HK2'!D396:AF465,5,0))</f>
        <v>0</v>
      </c>
      <c r="I396" s="12">
        <f>IF(D396="","",VLOOKUP(D396,'HK1'!D396:AF465,6,0)+VLOOKUP(D396,'HK2'!D396:AF465,6,0))</f>
        <v>0</v>
      </c>
      <c r="J396" s="21">
        <f>IF(D396="","",VLOOKUP(D396,'HK1'!D396:AF465,7,0)+VLOOKUP(D396,'HK2'!D396:AF465,7,0))</f>
        <v>0</v>
      </c>
      <c r="K396" s="21">
        <f>IF(D396="","",VLOOKUP(D396,'HK1'!D396:AF465,8,0)+VLOOKUP(D396,'HK2'!D396:AF465,8,0))</f>
        <v>0</v>
      </c>
      <c r="L396" s="21">
        <f>IF(D396="","",VLOOKUP(D396,'HK1'!D396:AF465,9,0)+VLOOKUP(D396,'HK2'!D396:AF465,9,0))</f>
        <v>0</v>
      </c>
      <c r="M396" s="21">
        <f>IF(D396="","",VLOOKUP(D396,'HK1'!D396:AF465,10,0)+VLOOKUP(D396,'HK2'!D396:AF465,10,0))</f>
        <v>0</v>
      </c>
      <c r="N396" s="14">
        <f>IF(D396="","",VLOOKUP(D396,'HK1'!D396:AF465,11,0)+VLOOKUP(D396,'HK2'!D396:AF465,11,0))</f>
        <v>0</v>
      </c>
      <c r="O396" s="21">
        <f>IF(D396="","",VLOOKUP(D396,'HK1'!D396:AF465,12,0)+VLOOKUP(D396,'HK2'!D396:AF465,12,0))</f>
        <v>0</v>
      </c>
      <c r="P396" s="21">
        <f>IF(D396="","",VLOOKUP(D396,'HK1'!D396:AF465,13,0)+VLOOKUP(D396,'HK2'!D396:AF465,13,0))</f>
        <v>0</v>
      </c>
      <c r="Q396" s="14">
        <f>IF(D396="","",VLOOKUP(D396,'HK1'!D396:AF465,14,0)+VLOOKUP(D396,'HK2'!D396:AF465,14,0))</f>
        <v>0</v>
      </c>
      <c r="R396" s="21">
        <f>IF(D396="","",VLOOKUP(D396,'HK1'!D396:AF465,15,0)+VLOOKUP(D396,'HK2'!D396:AF465,15,0))</f>
        <v>0</v>
      </c>
      <c r="S396" s="21">
        <f>IF(D396="","",VLOOKUP(D396,'HK1'!D396:AF465,16,0)+VLOOKUP(D396,'HK2'!D396:AF465,16,0))</f>
        <v>0</v>
      </c>
      <c r="T396" s="14">
        <f>IF(D396="","",VLOOKUP(D396,'HK1'!D396:AF465,17,0)+VLOOKUP(D396,'HK2'!D396:AF465,17,0))</f>
        <v>0</v>
      </c>
      <c r="U396" s="21">
        <f>IF(D396="","",VLOOKUP(D396,'HK1'!D396:AF465,18,0)+VLOOKUP(D396,'HK2'!D396:AF465,18,0))</f>
        <v>0</v>
      </c>
      <c r="V396" s="21">
        <f>IF(D396="","",VLOOKUP(D396,'HK1'!D396:AF465,19,0)+VLOOKUP(D396,'HK2'!D396:AF465,19,0))</f>
        <v>0</v>
      </c>
      <c r="W396" s="22">
        <f>IF(D396="","",VLOOKUP(D396,'HK1'!D396:AF465,20,0)+VLOOKUP(D396,'HK2'!D396:AF465,20,0))</f>
        <v>0</v>
      </c>
      <c r="X396" s="21">
        <f>IF(D396="","",VLOOKUP(D396,'HK1'!D396:AF465,21,0)+VLOOKUP(D396,'HK2'!D396:AF465,21,0))</f>
        <v>0</v>
      </c>
      <c r="Y396" s="21">
        <f>IF(D396="","",VLOOKUP(D396,'HK1'!D396:AF465,22,0)+VLOOKUP(D396,'HK2'!D396:AF465,22,0))</f>
        <v>0</v>
      </c>
      <c r="Z396" s="22">
        <f>IF(D396="","",VLOOKUP(D396,'HK1'!D396:AF465,23,0)+VLOOKUP(D396,'HK2'!D396:AF465,23,0))</f>
        <v>0</v>
      </c>
      <c r="AA396" s="21">
        <f>IF(D396="","",VLOOKUP(D396,'HK1'!D396:AF465,24,0)+VLOOKUP(D396,'HK2'!D396:AF465,24,0))</f>
        <v>0</v>
      </c>
      <c r="AB396" s="21">
        <f>IF(D396="","",VLOOKUP(D396,'HK1'!D396:AF465,25,0)+VLOOKUP(D396,'HK2'!D396:AF465,25,0))</f>
        <v>0</v>
      </c>
      <c r="AC396" s="22">
        <f>IF(D396="","",VLOOKUP(D396,'HK1'!D396:AF465,26,0)+VLOOKUP(D396,'HK2'!D396:AF465,26,0))</f>
        <v>0</v>
      </c>
      <c r="AD396" s="22">
        <f>IF(D396="","",VLOOKUP(D396,'HK1'!D396:AF465,27,0)+VLOOKUP(D396,'HK2'!D396:AF465,27,0))</f>
        <v>0</v>
      </c>
      <c r="AE396" s="22">
        <f>IF(D396="","",VLOOKUP(D396,'HK1'!D396:AF465,28,0)+VLOOKUP(D396,'HK2'!D396:AF465,28,0))</f>
        <v>0</v>
      </c>
      <c r="AF396" s="15">
        <f>IF(D396="","",VLOOKUP(D396,'HK1'!D396:AF465,29,0)+VLOOKUP(D396,'HK2'!D396:AF465,29,0))</f>
        <v>0</v>
      </c>
      <c r="AG396" s="16">
        <f t="shared" si="6"/>
        <v>0</v>
      </c>
    </row>
    <row r="397" spans="1:33" hidden="1">
      <c r="A397" s="8">
        <v>394</v>
      </c>
      <c r="B397" s="9">
        <v>1022022</v>
      </c>
      <c r="C397" s="9" t="s">
        <v>414</v>
      </c>
      <c r="D397" s="9" t="s">
        <v>444</v>
      </c>
      <c r="E397" s="10">
        <f>IF(D397="","",VLOOKUP(D397,'HK1'!D397:AF466,2,0)+VLOOKUP(D397,'HK2'!D397:AF466,2,0))</f>
        <v>0</v>
      </c>
      <c r="F397" s="11">
        <f>IF(D397="","",VLOOKUP(D397,'HK1'!D397:AF466,3,0)+VLOOKUP(D397,'HK2'!D397:AF466,3,0))</f>
        <v>0</v>
      </c>
      <c r="G397" s="11">
        <f>IF(D397="","",VLOOKUP(D397,'HK1'!D397:AF466,4,0)+VLOOKUP(D397,'HK2'!D397:AF466,4,0))</f>
        <v>0</v>
      </c>
      <c r="H397" s="11">
        <f>IF(D397="","",VLOOKUP(D397,'HK1'!D397:AF466,5,0)+VLOOKUP(D397,'HK2'!D397:AF466,5,0))</f>
        <v>0</v>
      </c>
      <c r="I397" s="12">
        <f>IF(D397="","",VLOOKUP(D397,'HK1'!D397:AF466,6,0)+VLOOKUP(D397,'HK2'!D397:AF466,6,0))</f>
        <v>0</v>
      </c>
      <c r="J397" s="21">
        <f>IF(D397="","",VLOOKUP(D397,'HK1'!D397:AF466,7,0)+VLOOKUP(D397,'HK2'!D397:AF466,7,0))</f>
        <v>0</v>
      </c>
      <c r="K397" s="21">
        <f>IF(D397="","",VLOOKUP(D397,'HK1'!D397:AF466,8,0)+VLOOKUP(D397,'HK2'!D397:AF466,8,0))</f>
        <v>0</v>
      </c>
      <c r="L397" s="21">
        <f>IF(D397="","",VLOOKUP(D397,'HK1'!D397:AF466,9,0)+VLOOKUP(D397,'HK2'!D397:AF466,9,0))</f>
        <v>0</v>
      </c>
      <c r="M397" s="21">
        <f>IF(D397="","",VLOOKUP(D397,'HK1'!D397:AF466,10,0)+VLOOKUP(D397,'HK2'!D397:AF466,10,0))</f>
        <v>0</v>
      </c>
      <c r="N397" s="14">
        <f>IF(D397="","",VLOOKUP(D397,'HK1'!D397:AF466,11,0)+VLOOKUP(D397,'HK2'!D397:AF466,11,0))</f>
        <v>0</v>
      </c>
      <c r="O397" s="21">
        <f>IF(D397="","",VLOOKUP(D397,'HK1'!D397:AF466,12,0)+VLOOKUP(D397,'HK2'!D397:AF466,12,0))</f>
        <v>0</v>
      </c>
      <c r="P397" s="21">
        <f>IF(D397="","",VLOOKUP(D397,'HK1'!D397:AF466,13,0)+VLOOKUP(D397,'HK2'!D397:AF466,13,0))</f>
        <v>0</v>
      </c>
      <c r="Q397" s="14">
        <f>IF(D397="","",VLOOKUP(D397,'HK1'!D397:AF466,14,0)+VLOOKUP(D397,'HK2'!D397:AF466,14,0))</f>
        <v>0</v>
      </c>
      <c r="R397" s="21">
        <f>IF(D397="","",VLOOKUP(D397,'HK1'!D397:AF466,15,0)+VLOOKUP(D397,'HK2'!D397:AF466,15,0))</f>
        <v>0</v>
      </c>
      <c r="S397" s="21">
        <f>IF(D397="","",VLOOKUP(D397,'HK1'!D397:AF466,16,0)+VLOOKUP(D397,'HK2'!D397:AF466,16,0))</f>
        <v>0</v>
      </c>
      <c r="T397" s="14">
        <f>IF(D397="","",VLOOKUP(D397,'HK1'!D397:AF466,17,0)+VLOOKUP(D397,'HK2'!D397:AF466,17,0))</f>
        <v>0</v>
      </c>
      <c r="U397" s="21">
        <f>IF(D397="","",VLOOKUP(D397,'HK1'!D397:AF466,18,0)+VLOOKUP(D397,'HK2'!D397:AF466,18,0))</f>
        <v>0</v>
      </c>
      <c r="V397" s="21">
        <f>IF(D397="","",VLOOKUP(D397,'HK1'!D397:AF466,19,0)+VLOOKUP(D397,'HK2'!D397:AF466,19,0))</f>
        <v>0</v>
      </c>
      <c r="W397" s="22">
        <f>IF(D397="","",VLOOKUP(D397,'HK1'!D397:AF466,20,0)+VLOOKUP(D397,'HK2'!D397:AF466,20,0))</f>
        <v>0</v>
      </c>
      <c r="X397" s="21">
        <f>IF(D397="","",VLOOKUP(D397,'HK1'!D397:AF466,21,0)+VLOOKUP(D397,'HK2'!D397:AF466,21,0))</f>
        <v>0</v>
      </c>
      <c r="Y397" s="21">
        <f>IF(D397="","",VLOOKUP(D397,'HK1'!D397:AF466,22,0)+VLOOKUP(D397,'HK2'!D397:AF466,22,0))</f>
        <v>0</v>
      </c>
      <c r="Z397" s="22">
        <f>IF(D397="","",VLOOKUP(D397,'HK1'!D397:AF466,23,0)+VLOOKUP(D397,'HK2'!D397:AF466,23,0))</f>
        <v>0</v>
      </c>
      <c r="AA397" s="21">
        <f>IF(D397="","",VLOOKUP(D397,'HK1'!D397:AF466,24,0)+VLOOKUP(D397,'HK2'!D397:AF466,24,0))</f>
        <v>0</v>
      </c>
      <c r="AB397" s="21">
        <f>IF(D397="","",VLOOKUP(D397,'HK1'!D397:AF466,25,0)+VLOOKUP(D397,'HK2'!D397:AF466,25,0))</f>
        <v>0</v>
      </c>
      <c r="AC397" s="22">
        <f>IF(D397="","",VLOOKUP(D397,'HK1'!D397:AF466,26,0)+VLOOKUP(D397,'HK2'!D397:AF466,26,0))</f>
        <v>0</v>
      </c>
      <c r="AD397" s="22">
        <f>IF(D397="","",VLOOKUP(D397,'HK1'!D397:AF466,27,0)+VLOOKUP(D397,'HK2'!D397:AF466,27,0))</f>
        <v>0</v>
      </c>
      <c r="AE397" s="22">
        <f>IF(D397="","",VLOOKUP(D397,'HK1'!D397:AF466,28,0)+VLOOKUP(D397,'HK2'!D397:AF466,28,0))</f>
        <v>0</v>
      </c>
      <c r="AF397" s="15">
        <f>IF(D397="","",VLOOKUP(D397,'HK1'!D397:AF466,29,0)+VLOOKUP(D397,'HK2'!D397:AF466,29,0))</f>
        <v>0</v>
      </c>
      <c r="AG397" s="16">
        <f t="shared" si="6"/>
        <v>0</v>
      </c>
    </row>
    <row r="398" spans="1:33" hidden="1">
      <c r="A398" s="8">
        <v>395</v>
      </c>
      <c r="B398" s="9">
        <v>1022003</v>
      </c>
      <c r="C398" s="9" t="s">
        <v>414</v>
      </c>
      <c r="D398" s="9" t="s">
        <v>445</v>
      </c>
      <c r="E398" s="10">
        <f>IF(D398="","",VLOOKUP(D398,'HK1'!D398:AF467,2,0)+VLOOKUP(D398,'HK2'!D398:AF467,2,0))</f>
        <v>0</v>
      </c>
      <c r="F398" s="11">
        <f>IF(D398="","",VLOOKUP(D398,'HK1'!D398:AF467,3,0)+VLOOKUP(D398,'HK2'!D398:AF467,3,0))</f>
        <v>0</v>
      </c>
      <c r="G398" s="11">
        <f>IF(D398="","",VLOOKUP(D398,'HK1'!D398:AF467,4,0)+VLOOKUP(D398,'HK2'!D398:AF467,4,0))</f>
        <v>0</v>
      </c>
      <c r="H398" s="11">
        <f>IF(D398="","",VLOOKUP(D398,'HK1'!D398:AF467,5,0)+VLOOKUP(D398,'HK2'!D398:AF467,5,0))</f>
        <v>0</v>
      </c>
      <c r="I398" s="12">
        <f>IF(D398="","",VLOOKUP(D398,'HK1'!D398:AF467,6,0)+VLOOKUP(D398,'HK2'!D398:AF467,6,0))</f>
        <v>0</v>
      </c>
      <c r="J398" s="21">
        <f>IF(D398="","",VLOOKUP(D398,'HK1'!D398:AF467,7,0)+VLOOKUP(D398,'HK2'!D398:AF467,7,0))</f>
        <v>0</v>
      </c>
      <c r="K398" s="21">
        <f>IF(D398="","",VLOOKUP(D398,'HK1'!D398:AF467,8,0)+VLOOKUP(D398,'HK2'!D398:AF467,8,0))</f>
        <v>0</v>
      </c>
      <c r="L398" s="21">
        <f>IF(D398="","",VLOOKUP(D398,'HK1'!D398:AF467,9,0)+VLOOKUP(D398,'HK2'!D398:AF467,9,0))</f>
        <v>0</v>
      </c>
      <c r="M398" s="21">
        <f>IF(D398="","",VLOOKUP(D398,'HK1'!D398:AF467,10,0)+VLOOKUP(D398,'HK2'!D398:AF467,10,0))</f>
        <v>0</v>
      </c>
      <c r="N398" s="14">
        <f>IF(D398="","",VLOOKUP(D398,'HK1'!D398:AF467,11,0)+VLOOKUP(D398,'HK2'!D398:AF467,11,0))</f>
        <v>0</v>
      </c>
      <c r="O398" s="21">
        <f>IF(D398="","",VLOOKUP(D398,'HK1'!D398:AF467,12,0)+VLOOKUP(D398,'HK2'!D398:AF467,12,0))</f>
        <v>0</v>
      </c>
      <c r="P398" s="21">
        <f>IF(D398="","",VLOOKUP(D398,'HK1'!D398:AF467,13,0)+VLOOKUP(D398,'HK2'!D398:AF467,13,0))</f>
        <v>0</v>
      </c>
      <c r="Q398" s="14">
        <f>IF(D398="","",VLOOKUP(D398,'HK1'!D398:AF467,14,0)+VLOOKUP(D398,'HK2'!D398:AF467,14,0))</f>
        <v>0</v>
      </c>
      <c r="R398" s="21">
        <f>IF(D398="","",VLOOKUP(D398,'HK1'!D398:AF467,15,0)+VLOOKUP(D398,'HK2'!D398:AF467,15,0))</f>
        <v>0</v>
      </c>
      <c r="S398" s="21">
        <f>IF(D398="","",VLOOKUP(D398,'HK1'!D398:AF467,16,0)+VLOOKUP(D398,'HK2'!D398:AF467,16,0))</f>
        <v>0</v>
      </c>
      <c r="T398" s="14">
        <f>IF(D398="","",VLOOKUP(D398,'HK1'!D398:AF467,17,0)+VLOOKUP(D398,'HK2'!D398:AF467,17,0))</f>
        <v>0</v>
      </c>
      <c r="U398" s="21">
        <f>IF(D398="","",VLOOKUP(D398,'HK1'!D398:AF467,18,0)+VLOOKUP(D398,'HK2'!D398:AF467,18,0))</f>
        <v>0</v>
      </c>
      <c r="V398" s="21">
        <f>IF(D398="","",VLOOKUP(D398,'HK1'!D398:AF467,19,0)+VLOOKUP(D398,'HK2'!D398:AF467,19,0))</f>
        <v>0</v>
      </c>
      <c r="W398" s="22">
        <f>IF(D398="","",VLOOKUP(D398,'HK1'!D398:AF467,20,0)+VLOOKUP(D398,'HK2'!D398:AF467,20,0))</f>
        <v>0</v>
      </c>
      <c r="X398" s="21">
        <f>IF(D398="","",VLOOKUP(D398,'HK1'!D398:AF467,21,0)+VLOOKUP(D398,'HK2'!D398:AF467,21,0))</f>
        <v>0</v>
      </c>
      <c r="Y398" s="21">
        <f>IF(D398="","",VLOOKUP(D398,'HK1'!D398:AF467,22,0)+VLOOKUP(D398,'HK2'!D398:AF467,22,0))</f>
        <v>0</v>
      </c>
      <c r="Z398" s="22">
        <f>IF(D398="","",VLOOKUP(D398,'HK1'!D398:AF467,23,0)+VLOOKUP(D398,'HK2'!D398:AF467,23,0))</f>
        <v>0</v>
      </c>
      <c r="AA398" s="21">
        <f>IF(D398="","",VLOOKUP(D398,'HK1'!D398:AF467,24,0)+VLOOKUP(D398,'HK2'!D398:AF467,24,0))</f>
        <v>0</v>
      </c>
      <c r="AB398" s="21">
        <f>IF(D398="","",VLOOKUP(D398,'HK1'!D398:AF467,25,0)+VLOOKUP(D398,'HK2'!D398:AF467,25,0))</f>
        <v>0</v>
      </c>
      <c r="AC398" s="22">
        <f>IF(D398="","",VLOOKUP(D398,'HK1'!D398:AF467,26,0)+VLOOKUP(D398,'HK2'!D398:AF467,26,0))</f>
        <v>0</v>
      </c>
      <c r="AD398" s="22">
        <f>IF(D398="","",VLOOKUP(D398,'HK1'!D398:AF467,27,0)+VLOOKUP(D398,'HK2'!D398:AF467,27,0))</f>
        <v>0</v>
      </c>
      <c r="AE398" s="22">
        <f>IF(D398="","",VLOOKUP(D398,'HK1'!D398:AF467,28,0)+VLOOKUP(D398,'HK2'!D398:AF467,28,0))</f>
        <v>0</v>
      </c>
      <c r="AF398" s="15">
        <f>IF(D398="","",VLOOKUP(D398,'HK1'!D398:AF467,29,0)+VLOOKUP(D398,'HK2'!D398:AF467,29,0))</f>
        <v>0</v>
      </c>
      <c r="AG398" s="16">
        <f t="shared" si="6"/>
        <v>0</v>
      </c>
    </row>
    <row r="399" spans="1:33" hidden="1">
      <c r="A399" s="8">
        <v>396</v>
      </c>
      <c r="B399" s="9">
        <v>1022032</v>
      </c>
      <c r="C399" s="9" t="s">
        <v>414</v>
      </c>
      <c r="D399" s="9" t="s">
        <v>446</v>
      </c>
      <c r="E399" s="10">
        <f>IF(D399="","",VLOOKUP(D399,'HK1'!D399:AF468,2,0)+VLOOKUP(D399,'HK2'!D399:AF468,2,0))</f>
        <v>0</v>
      </c>
      <c r="F399" s="11">
        <f>IF(D399="","",VLOOKUP(D399,'HK1'!D399:AF468,3,0)+VLOOKUP(D399,'HK2'!D399:AF468,3,0))</f>
        <v>0</v>
      </c>
      <c r="G399" s="11">
        <f>IF(D399="","",VLOOKUP(D399,'HK1'!D399:AF468,4,0)+VLOOKUP(D399,'HK2'!D399:AF468,4,0))</f>
        <v>0</v>
      </c>
      <c r="H399" s="11">
        <f>IF(D399="","",VLOOKUP(D399,'HK1'!D399:AF468,5,0)+VLOOKUP(D399,'HK2'!D399:AF468,5,0))</f>
        <v>0</v>
      </c>
      <c r="I399" s="12">
        <f>IF(D399="","",VLOOKUP(D399,'HK1'!D399:AF468,6,0)+VLOOKUP(D399,'HK2'!D399:AF468,6,0))</f>
        <v>0</v>
      </c>
      <c r="J399" s="21">
        <f>IF(D399="","",VLOOKUP(D399,'HK1'!D399:AF468,7,0)+VLOOKUP(D399,'HK2'!D399:AF468,7,0))</f>
        <v>0</v>
      </c>
      <c r="K399" s="21">
        <f>IF(D399="","",VLOOKUP(D399,'HK1'!D399:AF468,8,0)+VLOOKUP(D399,'HK2'!D399:AF468,8,0))</f>
        <v>0</v>
      </c>
      <c r="L399" s="21">
        <f>IF(D399="","",VLOOKUP(D399,'HK1'!D399:AF468,9,0)+VLOOKUP(D399,'HK2'!D399:AF468,9,0))</f>
        <v>0</v>
      </c>
      <c r="M399" s="21">
        <f>IF(D399="","",VLOOKUP(D399,'HK1'!D399:AF468,10,0)+VLOOKUP(D399,'HK2'!D399:AF468,10,0))</f>
        <v>0</v>
      </c>
      <c r="N399" s="14">
        <f>IF(D399="","",VLOOKUP(D399,'HK1'!D399:AF468,11,0)+VLOOKUP(D399,'HK2'!D399:AF468,11,0))</f>
        <v>0</v>
      </c>
      <c r="O399" s="21">
        <f>IF(D399="","",VLOOKUP(D399,'HK1'!D399:AF468,12,0)+VLOOKUP(D399,'HK2'!D399:AF468,12,0))</f>
        <v>0</v>
      </c>
      <c r="P399" s="21">
        <f>IF(D399="","",VLOOKUP(D399,'HK1'!D399:AF468,13,0)+VLOOKUP(D399,'HK2'!D399:AF468,13,0))</f>
        <v>0</v>
      </c>
      <c r="Q399" s="14">
        <f>IF(D399="","",VLOOKUP(D399,'HK1'!D399:AF468,14,0)+VLOOKUP(D399,'HK2'!D399:AF468,14,0))</f>
        <v>0</v>
      </c>
      <c r="R399" s="21">
        <f>IF(D399="","",VLOOKUP(D399,'HK1'!D399:AF468,15,0)+VLOOKUP(D399,'HK2'!D399:AF468,15,0))</f>
        <v>0</v>
      </c>
      <c r="S399" s="21">
        <f>IF(D399="","",VLOOKUP(D399,'HK1'!D399:AF468,16,0)+VLOOKUP(D399,'HK2'!D399:AF468,16,0))</f>
        <v>0</v>
      </c>
      <c r="T399" s="14">
        <f>IF(D399="","",VLOOKUP(D399,'HK1'!D399:AF468,17,0)+VLOOKUP(D399,'HK2'!D399:AF468,17,0))</f>
        <v>0</v>
      </c>
      <c r="U399" s="21">
        <f>IF(D399="","",VLOOKUP(D399,'HK1'!D399:AF468,18,0)+VLOOKUP(D399,'HK2'!D399:AF468,18,0))</f>
        <v>0</v>
      </c>
      <c r="V399" s="21">
        <f>IF(D399="","",VLOOKUP(D399,'HK1'!D399:AF468,19,0)+VLOOKUP(D399,'HK2'!D399:AF468,19,0))</f>
        <v>0</v>
      </c>
      <c r="W399" s="22">
        <f>IF(D399="","",VLOOKUP(D399,'HK1'!D399:AF468,20,0)+VLOOKUP(D399,'HK2'!D399:AF468,20,0))</f>
        <v>0</v>
      </c>
      <c r="X399" s="21">
        <f>IF(D399="","",VLOOKUP(D399,'HK1'!D399:AF468,21,0)+VLOOKUP(D399,'HK2'!D399:AF468,21,0))</f>
        <v>0</v>
      </c>
      <c r="Y399" s="21">
        <f>IF(D399="","",VLOOKUP(D399,'HK1'!D399:AF468,22,0)+VLOOKUP(D399,'HK2'!D399:AF468,22,0))</f>
        <v>0</v>
      </c>
      <c r="Z399" s="22">
        <f>IF(D399="","",VLOOKUP(D399,'HK1'!D399:AF468,23,0)+VLOOKUP(D399,'HK2'!D399:AF468,23,0))</f>
        <v>0</v>
      </c>
      <c r="AA399" s="21">
        <f>IF(D399="","",VLOOKUP(D399,'HK1'!D399:AF468,24,0)+VLOOKUP(D399,'HK2'!D399:AF468,24,0))</f>
        <v>0</v>
      </c>
      <c r="AB399" s="21">
        <f>IF(D399="","",VLOOKUP(D399,'HK1'!D399:AF468,25,0)+VLOOKUP(D399,'HK2'!D399:AF468,25,0))</f>
        <v>0</v>
      </c>
      <c r="AC399" s="22">
        <f>IF(D399="","",VLOOKUP(D399,'HK1'!D399:AF468,26,0)+VLOOKUP(D399,'HK2'!D399:AF468,26,0))</f>
        <v>0</v>
      </c>
      <c r="AD399" s="22">
        <f>IF(D399="","",VLOOKUP(D399,'HK1'!D399:AF468,27,0)+VLOOKUP(D399,'HK2'!D399:AF468,27,0))</f>
        <v>0</v>
      </c>
      <c r="AE399" s="22">
        <f>IF(D399="","",VLOOKUP(D399,'HK1'!D399:AF468,28,0)+VLOOKUP(D399,'HK2'!D399:AF468,28,0))</f>
        <v>0</v>
      </c>
      <c r="AF399" s="15">
        <f>IF(D399="","",VLOOKUP(D399,'HK1'!D399:AF468,29,0)+VLOOKUP(D399,'HK2'!D399:AF468,29,0))</f>
        <v>0</v>
      </c>
      <c r="AG399" s="16">
        <f t="shared" si="6"/>
        <v>0</v>
      </c>
    </row>
    <row r="400" spans="1:33" hidden="1">
      <c r="A400" s="8">
        <v>397</v>
      </c>
      <c r="B400" s="9">
        <v>1022013</v>
      </c>
      <c r="C400" s="9" t="s">
        <v>414</v>
      </c>
      <c r="D400" s="9" t="s">
        <v>447</v>
      </c>
      <c r="E400" s="10">
        <f>IF(D400="","",VLOOKUP(D400,'HK1'!D400:AF469,2,0)+VLOOKUP(D400,'HK2'!D400:AF469,2,0))</f>
        <v>0</v>
      </c>
      <c r="F400" s="11">
        <f>IF(D400="","",VLOOKUP(D400,'HK1'!D400:AF469,3,0)+VLOOKUP(D400,'HK2'!D400:AF469,3,0))</f>
        <v>0</v>
      </c>
      <c r="G400" s="11">
        <f>IF(D400="","",VLOOKUP(D400,'HK1'!D400:AF469,4,0)+VLOOKUP(D400,'HK2'!D400:AF469,4,0))</f>
        <v>0</v>
      </c>
      <c r="H400" s="11">
        <f>IF(D400="","",VLOOKUP(D400,'HK1'!D400:AF469,5,0)+VLOOKUP(D400,'HK2'!D400:AF469,5,0))</f>
        <v>0</v>
      </c>
      <c r="I400" s="12">
        <f>IF(D400="","",VLOOKUP(D400,'HK1'!D400:AF469,6,0)+VLOOKUP(D400,'HK2'!D400:AF469,6,0))</f>
        <v>0</v>
      </c>
      <c r="J400" s="21">
        <f>IF(D400="","",VLOOKUP(D400,'HK1'!D400:AF469,7,0)+VLOOKUP(D400,'HK2'!D400:AF469,7,0))</f>
        <v>0</v>
      </c>
      <c r="K400" s="21">
        <f>IF(D400="","",VLOOKUP(D400,'HK1'!D400:AF469,8,0)+VLOOKUP(D400,'HK2'!D400:AF469,8,0))</f>
        <v>0</v>
      </c>
      <c r="L400" s="21">
        <f>IF(D400="","",VLOOKUP(D400,'HK1'!D400:AF469,9,0)+VLOOKUP(D400,'HK2'!D400:AF469,9,0))</f>
        <v>0</v>
      </c>
      <c r="M400" s="21">
        <f>IF(D400="","",VLOOKUP(D400,'HK1'!D400:AF469,10,0)+VLOOKUP(D400,'HK2'!D400:AF469,10,0))</f>
        <v>0</v>
      </c>
      <c r="N400" s="14">
        <f>IF(D400="","",VLOOKUP(D400,'HK1'!D400:AF469,11,0)+VLOOKUP(D400,'HK2'!D400:AF469,11,0))</f>
        <v>0</v>
      </c>
      <c r="O400" s="21">
        <f>IF(D400="","",VLOOKUP(D400,'HK1'!D400:AF469,12,0)+VLOOKUP(D400,'HK2'!D400:AF469,12,0))</f>
        <v>0</v>
      </c>
      <c r="P400" s="21">
        <f>IF(D400="","",VLOOKUP(D400,'HK1'!D400:AF469,13,0)+VLOOKUP(D400,'HK2'!D400:AF469,13,0))</f>
        <v>0</v>
      </c>
      <c r="Q400" s="14">
        <f>IF(D400="","",VLOOKUP(D400,'HK1'!D400:AF469,14,0)+VLOOKUP(D400,'HK2'!D400:AF469,14,0))</f>
        <v>0</v>
      </c>
      <c r="R400" s="21">
        <f>IF(D400="","",VLOOKUP(D400,'HK1'!D400:AF469,15,0)+VLOOKUP(D400,'HK2'!D400:AF469,15,0))</f>
        <v>0</v>
      </c>
      <c r="S400" s="21">
        <f>IF(D400="","",VLOOKUP(D400,'HK1'!D400:AF469,16,0)+VLOOKUP(D400,'HK2'!D400:AF469,16,0))</f>
        <v>0</v>
      </c>
      <c r="T400" s="14">
        <f>IF(D400="","",VLOOKUP(D400,'HK1'!D400:AF469,17,0)+VLOOKUP(D400,'HK2'!D400:AF469,17,0))</f>
        <v>0</v>
      </c>
      <c r="U400" s="21">
        <f>IF(D400="","",VLOOKUP(D400,'HK1'!D400:AF469,18,0)+VLOOKUP(D400,'HK2'!D400:AF469,18,0))</f>
        <v>0</v>
      </c>
      <c r="V400" s="21">
        <f>IF(D400="","",VLOOKUP(D400,'HK1'!D400:AF469,19,0)+VLOOKUP(D400,'HK2'!D400:AF469,19,0))</f>
        <v>0</v>
      </c>
      <c r="W400" s="22">
        <f>IF(D400="","",VLOOKUP(D400,'HK1'!D400:AF469,20,0)+VLOOKUP(D400,'HK2'!D400:AF469,20,0))</f>
        <v>0</v>
      </c>
      <c r="X400" s="21">
        <f>IF(D400="","",VLOOKUP(D400,'HK1'!D400:AF469,21,0)+VLOOKUP(D400,'HK2'!D400:AF469,21,0))</f>
        <v>0</v>
      </c>
      <c r="Y400" s="21">
        <f>IF(D400="","",VLOOKUP(D400,'HK1'!D400:AF469,22,0)+VLOOKUP(D400,'HK2'!D400:AF469,22,0))</f>
        <v>0</v>
      </c>
      <c r="Z400" s="22">
        <f>IF(D400="","",VLOOKUP(D400,'HK1'!D400:AF469,23,0)+VLOOKUP(D400,'HK2'!D400:AF469,23,0))</f>
        <v>0</v>
      </c>
      <c r="AA400" s="21">
        <f>IF(D400="","",VLOOKUP(D400,'HK1'!D400:AF469,24,0)+VLOOKUP(D400,'HK2'!D400:AF469,24,0))</f>
        <v>0</v>
      </c>
      <c r="AB400" s="21">
        <f>IF(D400="","",VLOOKUP(D400,'HK1'!D400:AF469,25,0)+VLOOKUP(D400,'HK2'!D400:AF469,25,0))</f>
        <v>0</v>
      </c>
      <c r="AC400" s="22">
        <f>IF(D400="","",VLOOKUP(D400,'HK1'!D400:AF469,26,0)+VLOOKUP(D400,'HK2'!D400:AF469,26,0))</f>
        <v>0</v>
      </c>
      <c r="AD400" s="22">
        <f>IF(D400="","",VLOOKUP(D400,'HK1'!D400:AF469,27,0)+VLOOKUP(D400,'HK2'!D400:AF469,27,0))</f>
        <v>0</v>
      </c>
      <c r="AE400" s="22">
        <f>IF(D400="","",VLOOKUP(D400,'HK1'!D400:AF469,28,0)+VLOOKUP(D400,'HK2'!D400:AF469,28,0))</f>
        <v>0</v>
      </c>
      <c r="AF400" s="15">
        <f>IF(D400="","",VLOOKUP(D400,'HK1'!D400:AF469,29,0)+VLOOKUP(D400,'HK2'!D400:AF469,29,0))</f>
        <v>0</v>
      </c>
      <c r="AG400" s="16">
        <f t="shared" si="6"/>
        <v>0</v>
      </c>
    </row>
    <row r="401" spans="1:33" hidden="1">
      <c r="A401" s="8">
        <v>398</v>
      </c>
      <c r="B401" s="9">
        <v>1022042</v>
      </c>
      <c r="C401" s="9" t="s">
        <v>414</v>
      </c>
      <c r="D401" s="9" t="s">
        <v>448</v>
      </c>
      <c r="E401" s="10">
        <f>IF(D401="","",VLOOKUP(D401,'HK1'!D401:AF470,2,0)+VLOOKUP(D401,'HK2'!D401:AF470,2,0))</f>
        <v>0</v>
      </c>
      <c r="F401" s="11">
        <f>IF(D401="","",VLOOKUP(D401,'HK1'!D401:AF470,3,0)+VLOOKUP(D401,'HK2'!D401:AF470,3,0))</f>
        <v>0</v>
      </c>
      <c r="G401" s="11">
        <f>IF(D401="","",VLOOKUP(D401,'HK1'!D401:AF470,4,0)+VLOOKUP(D401,'HK2'!D401:AF470,4,0))</f>
        <v>0</v>
      </c>
      <c r="H401" s="11">
        <f>IF(D401="","",VLOOKUP(D401,'HK1'!D401:AF470,5,0)+VLOOKUP(D401,'HK2'!D401:AF470,5,0))</f>
        <v>0</v>
      </c>
      <c r="I401" s="12">
        <f>IF(D401="","",VLOOKUP(D401,'HK1'!D401:AF470,6,0)+VLOOKUP(D401,'HK2'!D401:AF470,6,0))</f>
        <v>0</v>
      </c>
      <c r="J401" s="21">
        <f>IF(D401="","",VLOOKUP(D401,'HK1'!D401:AF470,7,0)+VLOOKUP(D401,'HK2'!D401:AF470,7,0))</f>
        <v>0</v>
      </c>
      <c r="K401" s="21">
        <f>IF(D401="","",VLOOKUP(D401,'HK1'!D401:AF470,8,0)+VLOOKUP(D401,'HK2'!D401:AF470,8,0))</f>
        <v>0</v>
      </c>
      <c r="L401" s="21">
        <f>IF(D401="","",VLOOKUP(D401,'HK1'!D401:AF470,9,0)+VLOOKUP(D401,'HK2'!D401:AF470,9,0))</f>
        <v>0</v>
      </c>
      <c r="M401" s="21">
        <f>IF(D401="","",VLOOKUP(D401,'HK1'!D401:AF470,10,0)+VLOOKUP(D401,'HK2'!D401:AF470,10,0))</f>
        <v>0</v>
      </c>
      <c r="N401" s="14">
        <f>IF(D401="","",VLOOKUP(D401,'HK1'!D401:AF470,11,0)+VLOOKUP(D401,'HK2'!D401:AF470,11,0))</f>
        <v>0</v>
      </c>
      <c r="O401" s="21">
        <f>IF(D401="","",VLOOKUP(D401,'HK1'!D401:AF470,12,0)+VLOOKUP(D401,'HK2'!D401:AF470,12,0))</f>
        <v>0</v>
      </c>
      <c r="P401" s="21">
        <f>IF(D401="","",VLOOKUP(D401,'HK1'!D401:AF470,13,0)+VLOOKUP(D401,'HK2'!D401:AF470,13,0))</f>
        <v>0</v>
      </c>
      <c r="Q401" s="14">
        <f>IF(D401="","",VLOOKUP(D401,'HK1'!D401:AF470,14,0)+VLOOKUP(D401,'HK2'!D401:AF470,14,0))</f>
        <v>0</v>
      </c>
      <c r="R401" s="21">
        <f>IF(D401="","",VLOOKUP(D401,'HK1'!D401:AF470,15,0)+VLOOKUP(D401,'HK2'!D401:AF470,15,0))</f>
        <v>0</v>
      </c>
      <c r="S401" s="21">
        <f>IF(D401="","",VLOOKUP(D401,'HK1'!D401:AF470,16,0)+VLOOKUP(D401,'HK2'!D401:AF470,16,0))</f>
        <v>0</v>
      </c>
      <c r="T401" s="14">
        <f>IF(D401="","",VLOOKUP(D401,'HK1'!D401:AF470,17,0)+VLOOKUP(D401,'HK2'!D401:AF470,17,0))</f>
        <v>0</v>
      </c>
      <c r="U401" s="21">
        <f>IF(D401="","",VLOOKUP(D401,'HK1'!D401:AF470,18,0)+VLOOKUP(D401,'HK2'!D401:AF470,18,0))</f>
        <v>0</v>
      </c>
      <c r="V401" s="21">
        <f>IF(D401="","",VLOOKUP(D401,'HK1'!D401:AF470,19,0)+VLOOKUP(D401,'HK2'!D401:AF470,19,0))</f>
        <v>0</v>
      </c>
      <c r="W401" s="22">
        <f>IF(D401="","",VLOOKUP(D401,'HK1'!D401:AF470,20,0)+VLOOKUP(D401,'HK2'!D401:AF470,20,0))</f>
        <v>0</v>
      </c>
      <c r="X401" s="21">
        <f>IF(D401="","",VLOOKUP(D401,'HK1'!D401:AF470,21,0)+VLOOKUP(D401,'HK2'!D401:AF470,21,0))</f>
        <v>0</v>
      </c>
      <c r="Y401" s="21">
        <f>IF(D401="","",VLOOKUP(D401,'HK1'!D401:AF470,22,0)+VLOOKUP(D401,'HK2'!D401:AF470,22,0))</f>
        <v>0</v>
      </c>
      <c r="Z401" s="22">
        <f>IF(D401="","",VLOOKUP(D401,'HK1'!D401:AF470,23,0)+VLOOKUP(D401,'HK2'!D401:AF470,23,0))</f>
        <v>0</v>
      </c>
      <c r="AA401" s="21">
        <f>IF(D401="","",VLOOKUP(D401,'HK1'!D401:AF470,24,0)+VLOOKUP(D401,'HK2'!D401:AF470,24,0))</f>
        <v>0</v>
      </c>
      <c r="AB401" s="21">
        <f>IF(D401="","",VLOOKUP(D401,'HK1'!D401:AF470,25,0)+VLOOKUP(D401,'HK2'!D401:AF470,25,0))</f>
        <v>0</v>
      </c>
      <c r="AC401" s="22">
        <f>IF(D401="","",VLOOKUP(D401,'HK1'!D401:AF470,26,0)+VLOOKUP(D401,'HK2'!D401:AF470,26,0))</f>
        <v>0</v>
      </c>
      <c r="AD401" s="22">
        <f>IF(D401="","",VLOOKUP(D401,'HK1'!D401:AF470,27,0)+VLOOKUP(D401,'HK2'!D401:AF470,27,0))</f>
        <v>0</v>
      </c>
      <c r="AE401" s="22">
        <f>IF(D401="","",VLOOKUP(D401,'HK1'!D401:AF470,28,0)+VLOOKUP(D401,'HK2'!D401:AF470,28,0))</f>
        <v>0</v>
      </c>
      <c r="AF401" s="15">
        <f>IF(D401="","",VLOOKUP(D401,'HK1'!D401:AF470,29,0)+VLOOKUP(D401,'HK2'!D401:AF470,29,0))</f>
        <v>0</v>
      </c>
      <c r="AG401" s="16">
        <f t="shared" si="6"/>
        <v>0</v>
      </c>
    </row>
    <row r="402" spans="1:33" hidden="1">
      <c r="A402" s="8">
        <v>399</v>
      </c>
      <c r="B402" s="9">
        <v>1022026</v>
      </c>
      <c r="C402" s="9" t="s">
        <v>414</v>
      </c>
      <c r="D402" s="9" t="s">
        <v>449</v>
      </c>
      <c r="E402" s="10">
        <f>IF(D402="","",VLOOKUP(D402,'HK1'!D402:AF471,2,0)+VLOOKUP(D402,'HK2'!D402:AF471,2,0))</f>
        <v>0</v>
      </c>
      <c r="F402" s="11">
        <f>IF(D402="","",VLOOKUP(D402,'HK1'!D402:AF471,3,0)+VLOOKUP(D402,'HK2'!D402:AF471,3,0))</f>
        <v>0</v>
      </c>
      <c r="G402" s="11">
        <f>IF(D402="","",VLOOKUP(D402,'HK1'!D402:AF471,4,0)+VLOOKUP(D402,'HK2'!D402:AF471,4,0))</f>
        <v>0</v>
      </c>
      <c r="H402" s="11">
        <f>IF(D402="","",VLOOKUP(D402,'HK1'!D402:AF471,5,0)+VLOOKUP(D402,'HK2'!D402:AF471,5,0))</f>
        <v>0</v>
      </c>
      <c r="I402" s="12">
        <f>IF(D402="","",VLOOKUP(D402,'HK1'!D402:AF471,6,0)+VLOOKUP(D402,'HK2'!D402:AF471,6,0))</f>
        <v>0</v>
      </c>
      <c r="J402" s="21">
        <f>IF(D402="","",VLOOKUP(D402,'HK1'!D402:AF471,7,0)+VLOOKUP(D402,'HK2'!D402:AF471,7,0))</f>
        <v>0</v>
      </c>
      <c r="K402" s="21">
        <f>IF(D402="","",VLOOKUP(D402,'HK1'!D402:AF471,8,0)+VLOOKUP(D402,'HK2'!D402:AF471,8,0))</f>
        <v>0</v>
      </c>
      <c r="L402" s="21">
        <f>IF(D402="","",VLOOKUP(D402,'HK1'!D402:AF471,9,0)+VLOOKUP(D402,'HK2'!D402:AF471,9,0))</f>
        <v>0</v>
      </c>
      <c r="M402" s="21">
        <f>IF(D402="","",VLOOKUP(D402,'HK1'!D402:AF471,10,0)+VLOOKUP(D402,'HK2'!D402:AF471,10,0))</f>
        <v>0</v>
      </c>
      <c r="N402" s="14">
        <f>IF(D402="","",VLOOKUP(D402,'HK1'!D402:AF471,11,0)+VLOOKUP(D402,'HK2'!D402:AF471,11,0))</f>
        <v>0</v>
      </c>
      <c r="O402" s="21">
        <f>IF(D402="","",VLOOKUP(D402,'HK1'!D402:AF471,12,0)+VLOOKUP(D402,'HK2'!D402:AF471,12,0))</f>
        <v>0</v>
      </c>
      <c r="P402" s="21">
        <f>IF(D402="","",VLOOKUP(D402,'HK1'!D402:AF471,13,0)+VLOOKUP(D402,'HK2'!D402:AF471,13,0))</f>
        <v>0</v>
      </c>
      <c r="Q402" s="14">
        <f>IF(D402="","",VLOOKUP(D402,'HK1'!D402:AF471,14,0)+VLOOKUP(D402,'HK2'!D402:AF471,14,0))</f>
        <v>0</v>
      </c>
      <c r="R402" s="21">
        <f>IF(D402="","",VLOOKUP(D402,'HK1'!D402:AF471,15,0)+VLOOKUP(D402,'HK2'!D402:AF471,15,0))</f>
        <v>0</v>
      </c>
      <c r="S402" s="21">
        <f>IF(D402="","",VLOOKUP(D402,'HK1'!D402:AF471,16,0)+VLOOKUP(D402,'HK2'!D402:AF471,16,0))</f>
        <v>0</v>
      </c>
      <c r="T402" s="14">
        <f>IF(D402="","",VLOOKUP(D402,'HK1'!D402:AF471,17,0)+VLOOKUP(D402,'HK2'!D402:AF471,17,0))</f>
        <v>0</v>
      </c>
      <c r="U402" s="21">
        <f>IF(D402="","",VLOOKUP(D402,'HK1'!D402:AF471,18,0)+VLOOKUP(D402,'HK2'!D402:AF471,18,0))</f>
        <v>0</v>
      </c>
      <c r="V402" s="21">
        <f>IF(D402="","",VLOOKUP(D402,'HK1'!D402:AF471,19,0)+VLOOKUP(D402,'HK2'!D402:AF471,19,0))</f>
        <v>0</v>
      </c>
      <c r="W402" s="22">
        <f>IF(D402="","",VLOOKUP(D402,'HK1'!D402:AF471,20,0)+VLOOKUP(D402,'HK2'!D402:AF471,20,0))</f>
        <v>0</v>
      </c>
      <c r="X402" s="21">
        <f>IF(D402="","",VLOOKUP(D402,'HK1'!D402:AF471,21,0)+VLOOKUP(D402,'HK2'!D402:AF471,21,0))</f>
        <v>0</v>
      </c>
      <c r="Y402" s="21">
        <f>IF(D402="","",VLOOKUP(D402,'HK1'!D402:AF471,22,0)+VLOOKUP(D402,'HK2'!D402:AF471,22,0))</f>
        <v>0</v>
      </c>
      <c r="Z402" s="22">
        <f>IF(D402="","",VLOOKUP(D402,'HK1'!D402:AF471,23,0)+VLOOKUP(D402,'HK2'!D402:AF471,23,0))</f>
        <v>0</v>
      </c>
      <c r="AA402" s="21">
        <f>IF(D402="","",VLOOKUP(D402,'HK1'!D402:AF471,24,0)+VLOOKUP(D402,'HK2'!D402:AF471,24,0))</f>
        <v>0</v>
      </c>
      <c r="AB402" s="21">
        <f>IF(D402="","",VLOOKUP(D402,'HK1'!D402:AF471,25,0)+VLOOKUP(D402,'HK2'!D402:AF471,25,0))</f>
        <v>0</v>
      </c>
      <c r="AC402" s="22">
        <f>IF(D402="","",VLOOKUP(D402,'HK1'!D402:AF471,26,0)+VLOOKUP(D402,'HK2'!D402:AF471,26,0))</f>
        <v>0</v>
      </c>
      <c r="AD402" s="22">
        <f>IF(D402="","",VLOOKUP(D402,'HK1'!D402:AF471,27,0)+VLOOKUP(D402,'HK2'!D402:AF471,27,0))</f>
        <v>0</v>
      </c>
      <c r="AE402" s="22">
        <f>IF(D402="","",VLOOKUP(D402,'HK1'!D402:AF471,28,0)+VLOOKUP(D402,'HK2'!D402:AF471,28,0))</f>
        <v>0</v>
      </c>
      <c r="AF402" s="15">
        <f>IF(D402="","",VLOOKUP(D402,'HK1'!D402:AF471,29,0)+VLOOKUP(D402,'HK2'!D402:AF471,29,0))</f>
        <v>0</v>
      </c>
      <c r="AG402" s="16">
        <f t="shared" si="6"/>
        <v>0</v>
      </c>
    </row>
    <row r="403" spans="1:33" hidden="1">
      <c r="A403" s="8">
        <v>400</v>
      </c>
      <c r="B403" s="9">
        <v>1022043</v>
      </c>
      <c r="C403" s="9" t="s">
        <v>414</v>
      </c>
      <c r="D403" s="9" t="s">
        <v>450</v>
      </c>
      <c r="E403" s="10">
        <f>IF(D403="","",VLOOKUP(D403,'HK1'!D403:AF472,2,0)+VLOOKUP(D403,'HK2'!D403:AF472,2,0))</f>
        <v>0</v>
      </c>
      <c r="F403" s="11">
        <f>IF(D403="","",VLOOKUP(D403,'HK1'!D403:AF472,3,0)+VLOOKUP(D403,'HK2'!D403:AF472,3,0))</f>
        <v>0</v>
      </c>
      <c r="G403" s="11">
        <f>IF(D403="","",VLOOKUP(D403,'HK1'!D403:AF472,4,0)+VLOOKUP(D403,'HK2'!D403:AF472,4,0))</f>
        <v>0</v>
      </c>
      <c r="H403" s="11">
        <f>IF(D403="","",VLOOKUP(D403,'HK1'!D403:AF472,5,0)+VLOOKUP(D403,'HK2'!D403:AF472,5,0))</f>
        <v>0</v>
      </c>
      <c r="I403" s="12">
        <f>IF(D403="","",VLOOKUP(D403,'HK1'!D403:AF472,6,0)+VLOOKUP(D403,'HK2'!D403:AF472,6,0))</f>
        <v>0</v>
      </c>
      <c r="J403" s="21">
        <f>IF(D403="","",VLOOKUP(D403,'HK1'!D403:AF472,7,0)+VLOOKUP(D403,'HK2'!D403:AF472,7,0))</f>
        <v>0</v>
      </c>
      <c r="K403" s="21">
        <f>IF(D403="","",VLOOKUP(D403,'HK1'!D403:AF472,8,0)+VLOOKUP(D403,'HK2'!D403:AF472,8,0))</f>
        <v>0</v>
      </c>
      <c r="L403" s="21">
        <f>IF(D403="","",VLOOKUP(D403,'HK1'!D403:AF472,9,0)+VLOOKUP(D403,'HK2'!D403:AF472,9,0))</f>
        <v>0</v>
      </c>
      <c r="M403" s="21">
        <f>IF(D403="","",VLOOKUP(D403,'HK1'!D403:AF472,10,0)+VLOOKUP(D403,'HK2'!D403:AF472,10,0))</f>
        <v>0</v>
      </c>
      <c r="N403" s="14">
        <f>IF(D403="","",VLOOKUP(D403,'HK1'!D403:AF472,11,0)+VLOOKUP(D403,'HK2'!D403:AF472,11,0))</f>
        <v>0</v>
      </c>
      <c r="O403" s="21">
        <f>IF(D403="","",VLOOKUP(D403,'HK1'!D403:AF472,12,0)+VLOOKUP(D403,'HK2'!D403:AF472,12,0))</f>
        <v>0</v>
      </c>
      <c r="P403" s="21">
        <f>IF(D403="","",VLOOKUP(D403,'HK1'!D403:AF472,13,0)+VLOOKUP(D403,'HK2'!D403:AF472,13,0))</f>
        <v>0</v>
      </c>
      <c r="Q403" s="14">
        <f>IF(D403="","",VLOOKUP(D403,'HK1'!D403:AF472,14,0)+VLOOKUP(D403,'HK2'!D403:AF472,14,0))</f>
        <v>0</v>
      </c>
      <c r="R403" s="21">
        <f>IF(D403="","",VLOOKUP(D403,'HK1'!D403:AF472,15,0)+VLOOKUP(D403,'HK2'!D403:AF472,15,0))</f>
        <v>0</v>
      </c>
      <c r="S403" s="21">
        <f>IF(D403="","",VLOOKUP(D403,'HK1'!D403:AF472,16,0)+VLOOKUP(D403,'HK2'!D403:AF472,16,0))</f>
        <v>0</v>
      </c>
      <c r="T403" s="14">
        <f>IF(D403="","",VLOOKUP(D403,'HK1'!D403:AF472,17,0)+VLOOKUP(D403,'HK2'!D403:AF472,17,0))</f>
        <v>0</v>
      </c>
      <c r="U403" s="21">
        <f>IF(D403="","",VLOOKUP(D403,'HK1'!D403:AF472,18,0)+VLOOKUP(D403,'HK2'!D403:AF472,18,0))</f>
        <v>0</v>
      </c>
      <c r="V403" s="21">
        <f>IF(D403="","",VLOOKUP(D403,'HK1'!D403:AF472,19,0)+VLOOKUP(D403,'HK2'!D403:AF472,19,0))</f>
        <v>0</v>
      </c>
      <c r="W403" s="22">
        <f>IF(D403="","",VLOOKUP(D403,'HK1'!D403:AF472,20,0)+VLOOKUP(D403,'HK2'!D403:AF472,20,0))</f>
        <v>0</v>
      </c>
      <c r="X403" s="21">
        <f>IF(D403="","",VLOOKUP(D403,'HK1'!D403:AF472,21,0)+VLOOKUP(D403,'HK2'!D403:AF472,21,0))</f>
        <v>0</v>
      </c>
      <c r="Y403" s="21">
        <f>IF(D403="","",VLOOKUP(D403,'HK1'!D403:AF472,22,0)+VLOOKUP(D403,'HK2'!D403:AF472,22,0))</f>
        <v>0</v>
      </c>
      <c r="Z403" s="22">
        <f>IF(D403="","",VLOOKUP(D403,'HK1'!D403:AF472,23,0)+VLOOKUP(D403,'HK2'!D403:AF472,23,0))</f>
        <v>0</v>
      </c>
      <c r="AA403" s="21">
        <f>IF(D403="","",VLOOKUP(D403,'HK1'!D403:AF472,24,0)+VLOOKUP(D403,'HK2'!D403:AF472,24,0))</f>
        <v>0</v>
      </c>
      <c r="AB403" s="21">
        <f>IF(D403="","",VLOOKUP(D403,'HK1'!D403:AF472,25,0)+VLOOKUP(D403,'HK2'!D403:AF472,25,0))</f>
        <v>0</v>
      </c>
      <c r="AC403" s="22">
        <f>IF(D403="","",VLOOKUP(D403,'HK1'!D403:AF472,26,0)+VLOOKUP(D403,'HK2'!D403:AF472,26,0))</f>
        <v>0</v>
      </c>
      <c r="AD403" s="22">
        <f>IF(D403="","",VLOOKUP(D403,'HK1'!D403:AF472,27,0)+VLOOKUP(D403,'HK2'!D403:AF472,27,0))</f>
        <v>0</v>
      </c>
      <c r="AE403" s="22">
        <f>IF(D403="","",VLOOKUP(D403,'HK1'!D403:AF472,28,0)+VLOOKUP(D403,'HK2'!D403:AF472,28,0))</f>
        <v>0</v>
      </c>
      <c r="AF403" s="15">
        <f>IF(D403="","",VLOOKUP(D403,'HK1'!D403:AF472,29,0)+VLOOKUP(D403,'HK2'!D403:AF472,29,0))</f>
        <v>0</v>
      </c>
      <c r="AG403" s="16">
        <f t="shared" si="6"/>
        <v>0</v>
      </c>
    </row>
    <row r="404" spans="1:33">
      <c r="A404" s="8">
        <v>401</v>
      </c>
      <c r="B404" s="9">
        <v>1022006</v>
      </c>
      <c r="C404" s="9" t="s">
        <v>414</v>
      </c>
      <c r="D404" s="9" t="s">
        <v>451</v>
      </c>
      <c r="E404" s="10">
        <f>IF(D404="","",VLOOKUP(D404,'HK1'!D404:AF473,2,0)+VLOOKUP(D404,'HK2'!D404:AF473,2,0))</f>
        <v>0</v>
      </c>
      <c r="F404" s="11">
        <f>IF(D404="","",VLOOKUP(D404,'HK1'!D404:AF473,3,0)+VLOOKUP(D404,'HK2'!D404:AF473,3,0))</f>
        <v>0</v>
      </c>
      <c r="G404" s="11">
        <f>IF(D404="","",VLOOKUP(D404,'HK1'!D404:AF473,4,0)+VLOOKUP(D404,'HK2'!D404:AF473,4,0))</f>
        <v>0</v>
      </c>
      <c r="H404" s="11">
        <f>IF(D404="","",VLOOKUP(D404,'HK1'!D404:AF473,5,0)+VLOOKUP(D404,'HK2'!D404:AF473,5,0))</f>
        <v>0</v>
      </c>
      <c r="I404" s="12">
        <f>IF(D404="","",VLOOKUP(D404,'HK1'!D404:AF473,6,0)+VLOOKUP(D404,'HK2'!D404:AF473,6,0))</f>
        <v>0</v>
      </c>
      <c r="J404" s="21">
        <f>IF(D404="","",VLOOKUP(D404,'HK1'!D404:AF473,7,0)+VLOOKUP(D404,'HK2'!D404:AF473,7,0))</f>
        <v>0</v>
      </c>
      <c r="K404" s="21">
        <f>IF(D404="","",VLOOKUP(D404,'HK1'!D404:AF473,8,0)+VLOOKUP(D404,'HK2'!D404:AF473,8,0))</f>
        <v>0</v>
      </c>
      <c r="L404" s="21">
        <f>IF(D404="","",VLOOKUP(D404,'HK1'!D404:AF473,9,0)+VLOOKUP(D404,'HK2'!D404:AF473,9,0))</f>
        <v>0</v>
      </c>
      <c r="M404" s="21">
        <f>IF(D404="","",VLOOKUP(D404,'HK1'!D404:AF473,10,0)+VLOOKUP(D404,'HK2'!D404:AF473,10,0))</f>
        <v>0</v>
      </c>
      <c r="N404" s="14">
        <f>IF(D404="","",VLOOKUP(D404,'HK1'!D404:AF473,11,0)+VLOOKUP(D404,'HK2'!D404:AF473,11,0))</f>
        <v>0</v>
      </c>
      <c r="O404" s="21">
        <f>IF(D404="","",VLOOKUP(D404,'HK1'!D404:AF473,12,0)+VLOOKUP(D404,'HK2'!D404:AF473,12,0))</f>
        <v>24</v>
      </c>
      <c r="P404" s="21">
        <f>IF(D404="","",VLOOKUP(D404,'HK1'!D404:AF473,13,0)+VLOOKUP(D404,'HK2'!D404:AF473,13,0))</f>
        <v>49</v>
      </c>
      <c r="Q404" s="14">
        <f>IF(D404="","",VLOOKUP(D404,'HK1'!D404:AF473,14,0)+VLOOKUP(D404,'HK2'!D404:AF473,14,0))</f>
        <v>3.65</v>
      </c>
      <c r="R404" s="21">
        <f>IF(D404="","",VLOOKUP(D404,'HK1'!D404:AF473,15,0)+VLOOKUP(D404,'HK2'!D404:AF473,15,0))</f>
        <v>0</v>
      </c>
      <c r="S404" s="21">
        <f>IF(D404="","",VLOOKUP(D404,'HK1'!D404:AF473,16,0)+VLOOKUP(D404,'HK2'!D404:AF473,16,0))</f>
        <v>0</v>
      </c>
      <c r="T404" s="14">
        <f>IF(D404="","",VLOOKUP(D404,'HK1'!D404:AF473,17,0)+VLOOKUP(D404,'HK2'!D404:AF473,17,0))</f>
        <v>0</v>
      </c>
      <c r="U404" s="21">
        <f>IF(D404="","",VLOOKUP(D404,'HK1'!D404:AF473,18,0)+VLOOKUP(D404,'HK2'!D404:AF473,18,0))</f>
        <v>0</v>
      </c>
      <c r="V404" s="21">
        <f>IF(D404="","",VLOOKUP(D404,'HK1'!D404:AF473,19,0)+VLOOKUP(D404,'HK2'!D404:AF473,19,0))</f>
        <v>0</v>
      </c>
      <c r="W404" s="22">
        <f>IF(D404="","",VLOOKUP(D404,'HK1'!D404:AF473,20,0)+VLOOKUP(D404,'HK2'!D404:AF473,20,0))</f>
        <v>0</v>
      </c>
      <c r="X404" s="21">
        <f>IF(D404="","",VLOOKUP(D404,'HK1'!D404:AF473,21,0)+VLOOKUP(D404,'HK2'!D404:AF473,21,0))</f>
        <v>0</v>
      </c>
      <c r="Y404" s="21">
        <f>IF(D404="","",VLOOKUP(D404,'HK1'!D404:AF473,22,0)+VLOOKUP(D404,'HK2'!D404:AF473,22,0))</f>
        <v>0</v>
      </c>
      <c r="Z404" s="22">
        <f>IF(D404="","",VLOOKUP(D404,'HK1'!D404:AF473,23,0)+VLOOKUP(D404,'HK2'!D404:AF473,23,0))</f>
        <v>0</v>
      </c>
      <c r="AA404" s="21">
        <f>IF(D404="","",VLOOKUP(D404,'HK1'!D404:AF473,24,0)+VLOOKUP(D404,'HK2'!D404:AF473,24,0))</f>
        <v>0</v>
      </c>
      <c r="AB404" s="21">
        <f>IF(D404="","",VLOOKUP(D404,'HK1'!D404:AF473,25,0)+VLOOKUP(D404,'HK2'!D404:AF473,25,0))</f>
        <v>0</v>
      </c>
      <c r="AC404" s="22">
        <f>IF(D404="","",VLOOKUP(D404,'HK1'!D404:AF473,26,0)+VLOOKUP(D404,'HK2'!D404:AF473,26,0))</f>
        <v>0</v>
      </c>
      <c r="AD404" s="22">
        <f>IF(D404="","",VLOOKUP(D404,'HK1'!D404:AF473,27,0)+VLOOKUP(D404,'HK2'!D404:AF473,27,0))</f>
        <v>0</v>
      </c>
      <c r="AE404" s="22">
        <f>IF(D404="","",VLOOKUP(D404,'HK1'!D404:AF473,28,0)+VLOOKUP(D404,'HK2'!D404:AF473,28,0))</f>
        <v>0</v>
      </c>
      <c r="AF404" s="15">
        <f>IF(D404="","",VLOOKUP(D404,'HK1'!D404:AF473,29,0)+VLOOKUP(D404,'HK2'!D404:AF473,29,0))</f>
        <v>3.7</v>
      </c>
      <c r="AG404" s="16">
        <f t="shared" si="6"/>
        <v>12.3</v>
      </c>
    </row>
    <row r="405" spans="1:33">
      <c r="A405" s="8">
        <v>402</v>
      </c>
      <c r="B405" s="9">
        <v>1022051</v>
      </c>
      <c r="C405" s="9" t="s">
        <v>414</v>
      </c>
      <c r="D405" s="9" t="s">
        <v>452</v>
      </c>
      <c r="E405" s="10">
        <f>IF(D405="","",VLOOKUP(D405,'HK1'!D405:AF474,2,0)+VLOOKUP(D405,'HK2'!D405:AF474,2,0))</f>
        <v>0</v>
      </c>
      <c r="F405" s="11">
        <f>IF(D405="","",VLOOKUP(D405,'HK1'!D405:AF474,3,0)+VLOOKUP(D405,'HK2'!D405:AF474,3,0))</f>
        <v>0</v>
      </c>
      <c r="G405" s="11">
        <f>IF(D405="","",VLOOKUP(D405,'HK1'!D405:AF474,4,0)+VLOOKUP(D405,'HK2'!D405:AF474,4,0))</f>
        <v>0</v>
      </c>
      <c r="H405" s="11">
        <f>IF(D405="","",VLOOKUP(D405,'HK1'!D405:AF474,5,0)+VLOOKUP(D405,'HK2'!D405:AF474,5,0))</f>
        <v>0</v>
      </c>
      <c r="I405" s="12">
        <f>IF(D405="","",VLOOKUP(D405,'HK1'!D405:AF474,6,0)+VLOOKUP(D405,'HK2'!D405:AF474,6,0))</f>
        <v>0</v>
      </c>
      <c r="J405" s="21">
        <f>IF(D405="","",VLOOKUP(D405,'HK1'!D405:AF474,7,0)+VLOOKUP(D405,'HK2'!D405:AF474,7,0))</f>
        <v>0</v>
      </c>
      <c r="K405" s="21">
        <f>IF(D405="","",VLOOKUP(D405,'HK1'!D405:AF474,8,0)+VLOOKUP(D405,'HK2'!D405:AF474,8,0))</f>
        <v>0</v>
      </c>
      <c r="L405" s="21">
        <f>IF(D405="","",VLOOKUP(D405,'HK1'!D405:AF474,9,0)+VLOOKUP(D405,'HK2'!D405:AF474,9,0))</f>
        <v>0</v>
      </c>
      <c r="M405" s="21">
        <f>IF(D405="","",VLOOKUP(D405,'HK1'!D405:AF474,10,0)+VLOOKUP(D405,'HK2'!D405:AF474,10,0))</f>
        <v>0</v>
      </c>
      <c r="N405" s="14">
        <f>IF(D405="","",VLOOKUP(D405,'HK1'!D405:AF474,11,0)+VLOOKUP(D405,'HK2'!D405:AF474,11,0))</f>
        <v>0</v>
      </c>
      <c r="O405" s="21">
        <f>IF(D405="","",VLOOKUP(D405,'HK1'!D405:AF474,12,0)+VLOOKUP(D405,'HK2'!D405:AF474,12,0))</f>
        <v>49</v>
      </c>
      <c r="P405" s="21">
        <f>IF(D405="","",VLOOKUP(D405,'HK1'!D405:AF474,13,0)+VLOOKUP(D405,'HK2'!D405:AF474,13,0))</f>
        <v>80</v>
      </c>
      <c r="Q405" s="14">
        <f>IF(D405="","",VLOOKUP(D405,'HK1'!D405:AF474,14,0)+VLOOKUP(D405,'HK2'!D405:AF474,14,0))</f>
        <v>6.45</v>
      </c>
      <c r="R405" s="21">
        <f>IF(D405="","",VLOOKUP(D405,'HK1'!D405:AF474,15,0)+VLOOKUP(D405,'HK2'!D405:AF474,15,0))</f>
        <v>0</v>
      </c>
      <c r="S405" s="21">
        <f>IF(D405="","",VLOOKUP(D405,'HK1'!D405:AF474,16,0)+VLOOKUP(D405,'HK2'!D405:AF474,16,0))</f>
        <v>0</v>
      </c>
      <c r="T405" s="14">
        <f>IF(D405="","",VLOOKUP(D405,'HK1'!D405:AF474,17,0)+VLOOKUP(D405,'HK2'!D405:AF474,17,0))</f>
        <v>0</v>
      </c>
      <c r="U405" s="21">
        <f>IF(D405="","",VLOOKUP(D405,'HK1'!D405:AF474,18,0)+VLOOKUP(D405,'HK2'!D405:AF474,18,0))</f>
        <v>0</v>
      </c>
      <c r="V405" s="21">
        <f>IF(D405="","",VLOOKUP(D405,'HK1'!D405:AF474,19,0)+VLOOKUP(D405,'HK2'!D405:AF474,19,0))</f>
        <v>0</v>
      </c>
      <c r="W405" s="22">
        <f>IF(D405="","",VLOOKUP(D405,'HK1'!D405:AF474,20,0)+VLOOKUP(D405,'HK2'!D405:AF474,20,0))</f>
        <v>0</v>
      </c>
      <c r="X405" s="21">
        <f>IF(D405="","",VLOOKUP(D405,'HK1'!D405:AF474,21,0)+VLOOKUP(D405,'HK2'!D405:AF474,21,0))</f>
        <v>0</v>
      </c>
      <c r="Y405" s="21">
        <f>IF(D405="","",VLOOKUP(D405,'HK1'!D405:AF474,22,0)+VLOOKUP(D405,'HK2'!D405:AF474,22,0))</f>
        <v>0</v>
      </c>
      <c r="Z405" s="22">
        <f>IF(D405="","",VLOOKUP(D405,'HK1'!D405:AF474,23,0)+VLOOKUP(D405,'HK2'!D405:AF474,23,0))</f>
        <v>0</v>
      </c>
      <c r="AA405" s="21">
        <f>IF(D405="","",VLOOKUP(D405,'HK1'!D405:AF474,24,0)+VLOOKUP(D405,'HK2'!D405:AF474,24,0))</f>
        <v>0</v>
      </c>
      <c r="AB405" s="21">
        <f>IF(D405="","",VLOOKUP(D405,'HK1'!D405:AF474,25,0)+VLOOKUP(D405,'HK2'!D405:AF474,25,0))</f>
        <v>0</v>
      </c>
      <c r="AC405" s="22">
        <f>IF(D405="","",VLOOKUP(D405,'HK1'!D405:AF474,26,0)+VLOOKUP(D405,'HK2'!D405:AF474,26,0))</f>
        <v>0</v>
      </c>
      <c r="AD405" s="22">
        <f>IF(D405="","",VLOOKUP(D405,'HK1'!D405:AF474,27,0)+VLOOKUP(D405,'HK2'!D405:AF474,27,0))</f>
        <v>0</v>
      </c>
      <c r="AE405" s="22">
        <f>IF(D405="","",VLOOKUP(D405,'HK1'!D405:AF474,28,0)+VLOOKUP(D405,'HK2'!D405:AF474,28,0))</f>
        <v>0</v>
      </c>
      <c r="AF405" s="15">
        <f>IF(D405="","",VLOOKUP(D405,'HK1'!D405:AF474,29,0)+VLOOKUP(D405,'HK2'!D405:AF474,29,0))</f>
        <v>6.5</v>
      </c>
      <c r="AG405" s="16">
        <f t="shared" si="6"/>
        <v>21.7</v>
      </c>
    </row>
    <row r="406" spans="1:33" hidden="1">
      <c r="A406" s="8">
        <v>403</v>
      </c>
      <c r="B406" s="9">
        <v>1022027</v>
      </c>
      <c r="C406" s="9" t="s">
        <v>414</v>
      </c>
      <c r="D406" s="9" t="s">
        <v>453</v>
      </c>
      <c r="E406" s="10">
        <f>IF(D406="","",VLOOKUP(D406,'HK1'!D406:AF475,2,0)+VLOOKUP(D406,'HK2'!D406:AF475,2,0))</f>
        <v>0</v>
      </c>
      <c r="F406" s="11">
        <f>IF(D406="","",VLOOKUP(D406,'HK1'!D406:AF475,3,0)+VLOOKUP(D406,'HK2'!D406:AF475,3,0))</f>
        <v>0</v>
      </c>
      <c r="G406" s="11">
        <f>IF(D406="","",VLOOKUP(D406,'HK1'!D406:AF475,4,0)+VLOOKUP(D406,'HK2'!D406:AF475,4,0))</f>
        <v>0</v>
      </c>
      <c r="H406" s="11">
        <f>IF(D406="","",VLOOKUP(D406,'HK1'!D406:AF475,5,0)+VLOOKUP(D406,'HK2'!D406:AF475,5,0))</f>
        <v>0</v>
      </c>
      <c r="I406" s="12">
        <f>IF(D406="","",VLOOKUP(D406,'HK1'!D406:AF475,6,0)+VLOOKUP(D406,'HK2'!D406:AF475,6,0))</f>
        <v>0</v>
      </c>
      <c r="J406" s="21">
        <f>IF(D406="","",VLOOKUP(D406,'HK1'!D406:AF475,7,0)+VLOOKUP(D406,'HK2'!D406:AF475,7,0))</f>
        <v>0</v>
      </c>
      <c r="K406" s="21">
        <f>IF(D406="","",VLOOKUP(D406,'HK1'!D406:AF475,8,0)+VLOOKUP(D406,'HK2'!D406:AF475,8,0))</f>
        <v>0</v>
      </c>
      <c r="L406" s="21">
        <f>IF(D406="","",VLOOKUP(D406,'HK1'!D406:AF475,9,0)+VLOOKUP(D406,'HK2'!D406:AF475,9,0))</f>
        <v>0</v>
      </c>
      <c r="M406" s="21">
        <f>IF(D406="","",VLOOKUP(D406,'HK1'!D406:AF475,10,0)+VLOOKUP(D406,'HK2'!D406:AF475,10,0))</f>
        <v>0</v>
      </c>
      <c r="N406" s="14">
        <f>IF(D406="","",VLOOKUP(D406,'HK1'!D406:AF475,11,0)+VLOOKUP(D406,'HK2'!D406:AF475,11,0))</f>
        <v>0</v>
      </c>
      <c r="O406" s="21">
        <f>IF(D406="","",VLOOKUP(D406,'HK1'!D406:AF475,12,0)+VLOOKUP(D406,'HK2'!D406:AF475,12,0))</f>
        <v>0</v>
      </c>
      <c r="P406" s="21">
        <f>IF(D406="","",VLOOKUP(D406,'HK1'!D406:AF475,13,0)+VLOOKUP(D406,'HK2'!D406:AF475,13,0))</f>
        <v>0</v>
      </c>
      <c r="Q406" s="14">
        <f>IF(D406="","",VLOOKUP(D406,'HK1'!D406:AF475,14,0)+VLOOKUP(D406,'HK2'!D406:AF475,14,0))</f>
        <v>0</v>
      </c>
      <c r="R406" s="21">
        <f>IF(D406="","",VLOOKUP(D406,'HK1'!D406:AF475,15,0)+VLOOKUP(D406,'HK2'!D406:AF475,15,0))</f>
        <v>0</v>
      </c>
      <c r="S406" s="21">
        <f>IF(D406="","",VLOOKUP(D406,'HK1'!D406:AF475,16,0)+VLOOKUP(D406,'HK2'!D406:AF475,16,0))</f>
        <v>0</v>
      </c>
      <c r="T406" s="14">
        <f>IF(D406="","",VLOOKUP(D406,'HK1'!D406:AF475,17,0)+VLOOKUP(D406,'HK2'!D406:AF475,17,0))</f>
        <v>0</v>
      </c>
      <c r="U406" s="21">
        <f>IF(D406="","",VLOOKUP(D406,'HK1'!D406:AF475,18,0)+VLOOKUP(D406,'HK2'!D406:AF475,18,0))</f>
        <v>0</v>
      </c>
      <c r="V406" s="21">
        <f>IF(D406="","",VLOOKUP(D406,'HK1'!D406:AF475,19,0)+VLOOKUP(D406,'HK2'!D406:AF475,19,0))</f>
        <v>0</v>
      </c>
      <c r="W406" s="22">
        <f>IF(D406="","",VLOOKUP(D406,'HK1'!D406:AF475,20,0)+VLOOKUP(D406,'HK2'!D406:AF475,20,0))</f>
        <v>0</v>
      </c>
      <c r="X406" s="21">
        <f>IF(D406="","",VLOOKUP(D406,'HK1'!D406:AF475,21,0)+VLOOKUP(D406,'HK2'!D406:AF475,21,0))</f>
        <v>0</v>
      </c>
      <c r="Y406" s="21">
        <f>IF(D406="","",VLOOKUP(D406,'HK1'!D406:AF475,22,0)+VLOOKUP(D406,'HK2'!D406:AF475,22,0))</f>
        <v>0</v>
      </c>
      <c r="Z406" s="22">
        <f>IF(D406="","",VLOOKUP(D406,'HK1'!D406:AF475,23,0)+VLOOKUP(D406,'HK2'!D406:AF475,23,0))</f>
        <v>0</v>
      </c>
      <c r="AA406" s="21">
        <f>IF(D406="","",VLOOKUP(D406,'HK1'!D406:AF475,24,0)+VLOOKUP(D406,'HK2'!D406:AF475,24,0))</f>
        <v>0</v>
      </c>
      <c r="AB406" s="21">
        <f>IF(D406="","",VLOOKUP(D406,'HK1'!D406:AF475,25,0)+VLOOKUP(D406,'HK2'!D406:AF475,25,0))</f>
        <v>0</v>
      </c>
      <c r="AC406" s="22">
        <f>IF(D406="","",VLOOKUP(D406,'HK1'!D406:AF475,26,0)+VLOOKUP(D406,'HK2'!D406:AF475,26,0))</f>
        <v>0</v>
      </c>
      <c r="AD406" s="22">
        <f>IF(D406="","",VLOOKUP(D406,'HK1'!D406:AF475,27,0)+VLOOKUP(D406,'HK2'!D406:AF475,27,0))</f>
        <v>0</v>
      </c>
      <c r="AE406" s="22">
        <f>IF(D406="","",VLOOKUP(D406,'HK1'!D406:AF475,28,0)+VLOOKUP(D406,'HK2'!D406:AF475,28,0))</f>
        <v>0</v>
      </c>
      <c r="AF406" s="15">
        <f>IF(D406="","",VLOOKUP(D406,'HK1'!D406:AF475,29,0)+VLOOKUP(D406,'HK2'!D406:AF475,29,0))</f>
        <v>0</v>
      </c>
      <c r="AG406" s="16">
        <f t="shared" si="6"/>
        <v>0</v>
      </c>
    </row>
    <row r="407" spans="1:33" hidden="1">
      <c r="A407" s="8">
        <v>404</v>
      </c>
      <c r="B407" s="9">
        <v>1022002</v>
      </c>
      <c r="C407" s="9" t="s">
        <v>414</v>
      </c>
      <c r="D407" s="9" t="s">
        <v>454</v>
      </c>
      <c r="E407" s="10">
        <f>IF(D407="","",VLOOKUP(D407,'HK1'!D407:AF476,2,0)+VLOOKUP(D407,'HK2'!D407:AF476,2,0))</f>
        <v>0</v>
      </c>
      <c r="F407" s="11">
        <f>IF(D407="","",VLOOKUP(D407,'HK1'!D407:AF476,3,0)+VLOOKUP(D407,'HK2'!D407:AF476,3,0))</f>
        <v>0</v>
      </c>
      <c r="G407" s="11">
        <f>IF(D407="","",VLOOKUP(D407,'HK1'!D407:AF476,4,0)+VLOOKUP(D407,'HK2'!D407:AF476,4,0))</f>
        <v>0</v>
      </c>
      <c r="H407" s="11">
        <f>IF(D407="","",VLOOKUP(D407,'HK1'!D407:AF476,5,0)+VLOOKUP(D407,'HK2'!D407:AF476,5,0))</f>
        <v>0</v>
      </c>
      <c r="I407" s="12">
        <f>IF(D407="","",VLOOKUP(D407,'HK1'!D407:AF476,6,0)+VLOOKUP(D407,'HK2'!D407:AF476,6,0))</f>
        <v>0</v>
      </c>
      <c r="J407" s="21">
        <f>IF(D407="","",VLOOKUP(D407,'HK1'!D407:AF476,7,0)+VLOOKUP(D407,'HK2'!D407:AF476,7,0))</f>
        <v>0</v>
      </c>
      <c r="K407" s="21">
        <f>IF(D407="","",VLOOKUP(D407,'HK1'!D407:AF476,8,0)+VLOOKUP(D407,'HK2'!D407:AF476,8,0))</f>
        <v>0</v>
      </c>
      <c r="L407" s="21">
        <f>IF(D407="","",VLOOKUP(D407,'HK1'!D407:AF476,9,0)+VLOOKUP(D407,'HK2'!D407:AF476,9,0))</f>
        <v>0</v>
      </c>
      <c r="M407" s="21">
        <f>IF(D407="","",VLOOKUP(D407,'HK1'!D407:AF476,10,0)+VLOOKUP(D407,'HK2'!D407:AF476,10,0))</f>
        <v>0</v>
      </c>
      <c r="N407" s="14">
        <f>IF(D407="","",VLOOKUP(D407,'HK1'!D407:AF476,11,0)+VLOOKUP(D407,'HK2'!D407:AF476,11,0))</f>
        <v>0</v>
      </c>
      <c r="O407" s="21">
        <f>IF(D407="","",VLOOKUP(D407,'HK1'!D407:AF476,12,0)+VLOOKUP(D407,'HK2'!D407:AF476,12,0))</f>
        <v>0</v>
      </c>
      <c r="P407" s="21">
        <f>IF(D407="","",VLOOKUP(D407,'HK1'!D407:AF476,13,0)+VLOOKUP(D407,'HK2'!D407:AF476,13,0))</f>
        <v>0</v>
      </c>
      <c r="Q407" s="14">
        <f>IF(D407="","",VLOOKUP(D407,'HK1'!D407:AF476,14,0)+VLOOKUP(D407,'HK2'!D407:AF476,14,0))</f>
        <v>0</v>
      </c>
      <c r="R407" s="21">
        <f>IF(D407="","",VLOOKUP(D407,'HK1'!D407:AF476,15,0)+VLOOKUP(D407,'HK2'!D407:AF476,15,0))</f>
        <v>0</v>
      </c>
      <c r="S407" s="21">
        <f>IF(D407="","",VLOOKUP(D407,'HK1'!D407:AF476,16,0)+VLOOKUP(D407,'HK2'!D407:AF476,16,0))</f>
        <v>0</v>
      </c>
      <c r="T407" s="14">
        <f>IF(D407="","",VLOOKUP(D407,'HK1'!D407:AF476,17,0)+VLOOKUP(D407,'HK2'!D407:AF476,17,0))</f>
        <v>0</v>
      </c>
      <c r="U407" s="21">
        <f>IF(D407="","",VLOOKUP(D407,'HK1'!D407:AF476,18,0)+VLOOKUP(D407,'HK2'!D407:AF476,18,0))</f>
        <v>0</v>
      </c>
      <c r="V407" s="21">
        <f>IF(D407="","",VLOOKUP(D407,'HK1'!D407:AF476,19,0)+VLOOKUP(D407,'HK2'!D407:AF476,19,0))</f>
        <v>0</v>
      </c>
      <c r="W407" s="22">
        <f>IF(D407="","",VLOOKUP(D407,'HK1'!D407:AF476,20,0)+VLOOKUP(D407,'HK2'!D407:AF476,20,0))</f>
        <v>0</v>
      </c>
      <c r="X407" s="21">
        <f>IF(D407="","",VLOOKUP(D407,'HK1'!D407:AF476,21,0)+VLOOKUP(D407,'HK2'!D407:AF476,21,0))</f>
        <v>0</v>
      </c>
      <c r="Y407" s="21">
        <f>IF(D407="","",VLOOKUP(D407,'HK1'!D407:AF476,22,0)+VLOOKUP(D407,'HK2'!D407:AF476,22,0))</f>
        <v>0</v>
      </c>
      <c r="Z407" s="22">
        <f>IF(D407="","",VLOOKUP(D407,'HK1'!D407:AF476,23,0)+VLOOKUP(D407,'HK2'!D407:AF476,23,0))</f>
        <v>0</v>
      </c>
      <c r="AA407" s="21">
        <f>IF(D407="","",VLOOKUP(D407,'HK1'!D407:AF476,24,0)+VLOOKUP(D407,'HK2'!D407:AF476,24,0))</f>
        <v>0</v>
      </c>
      <c r="AB407" s="21">
        <f>IF(D407="","",VLOOKUP(D407,'HK1'!D407:AF476,25,0)+VLOOKUP(D407,'HK2'!D407:AF476,25,0))</f>
        <v>0</v>
      </c>
      <c r="AC407" s="22">
        <f>IF(D407="","",VLOOKUP(D407,'HK1'!D407:AF476,26,0)+VLOOKUP(D407,'HK2'!D407:AF476,26,0))</f>
        <v>0</v>
      </c>
      <c r="AD407" s="22">
        <f>IF(D407="","",VLOOKUP(D407,'HK1'!D407:AF476,27,0)+VLOOKUP(D407,'HK2'!D407:AF476,27,0))</f>
        <v>0</v>
      </c>
      <c r="AE407" s="22">
        <f>IF(D407="","",VLOOKUP(D407,'HK1'!D407:AF476,28,0)+VLOOKUP(D407,'HK2'!D407:AF476,28,0))</f>
        <v>0</v>
      </c>
      <c r="AF407" s="15">
        <f>IF(D407="","",VLOOKUP(D407,'HK1'!D407:AF476,29,0)+VLOOKUP(D407,'HK2'!D407:AF476,29,0))</f>
        <v>0</v>
      </c>
      <c r="AG407" s="16">
        <f t="shared" si="6"/>
        <v>0</v>
      </c>
    </row>
    <row r="408" spans="1:33" hidden="1">
      <c r="A408" s="8">
        <v>405</v>
      </c>
      <c r="B408" s="9">
        <v>1022008</v>
      </c>
      <c r="C408" s="9" t="s">
        <v>414</v>
      </c>
      <c r="D408" s="9" t="s">
        <v>455</v>
      </c>
      <c r="E408" s="10">
        <f>IF(D408="","",VLOOKUP(D408,'HK1'!D408:AF477,2,0)+VLOOKUP(D408,'HK2'!D408:AF477,2,0))</f>
        <v>0</v>
      </c>
      <c r="F408" s="11">
        <f>IF(D408="","",VLOOKUP(D408,'HK1'!D408:AF477,3,0)+VLOOKUP(D408,'HK2'!D408:AF477,3,0))</f>
        <v>0</v>
      </c>
      <c r="G408" s="11">
        <f>IF(D408="","",VLOOKUP(D408,'HK1'!D408:AF477,4,0)+VLOOKUP(D408,'HK2'!D408:AF477,4,0))</f>
        <v>0</v>
      </c>
      <c r="H408" s="11">
        <f>IF(D408="","",VLOOKUP(D408,'HK1'!D408:AF477,5,0)+VLOOKUP(D408,'HK2'!D408:AF477,5,0))</f>
        <v>0</v>
      </c>
      <c r="I408" s="12">
        <f>IF(D408="","",VLOOKUP(D408,'HK1'!D408:AF477,6,0)+VLOOKUP(D408,'HK2'!D408:AF477,6,0))</f>
        <v>0</v>
      </c>
      <c r="J408" s="21">
        <f>IF(D408="","",VLOOKUP(D408,'HK1'!D408:AF477,7,0)+VLOOKUP(D408,'HK2'!D408:AF477,7,0))</f>
        <v>0</v>
      </c>
      <c r="K408" s="21">
        <f>IF(D408="","",VLOOKUP(D408,'HK1'!D408:AF477,8,0)+VLOOKUP(D408,'HK2'!D408:AF477,8,0))</f>
        <v>0</v>
      </c>
      <c r="L408" s="21">
        <f>IF(D408="","",VLOOKUP(D408,'HK1'!D408:AF477,9,0)+VLOOKUP(D408,'HK2'!D408:AF477,9,0))</f>
        <v>0</v>
      </c>
      <c r="M408" s="21">
        <f>IF(D408="","",VLOOKUP(D408,'HK1'!D408:AF477,10,0)+VLOOKUP(D408,'HK2'!D408:AF477,10,0))</f>
        <v>0</v>
      </c>
      <c r="N408" s="14">
        <f>IF(D408="","",VLOOKUP(D408,'HK1'!D408:AF477,11,0)+VLOOKUP(D408,'HK2'!D408:AF477,11,0))</f>
        <v>0</v>
      </c>
      <c r="O408" s="21">
        <f>IF(D408="","",VLOOKUP(D408,'HK1'!D408:AF477,12,0)+VLOOKUP(D408,'HK2'!D408:AF477,12,0))</f>
        <v>0</v>
      </c>
      <c r="P408" s="21">
        <f>IF(D408="","",VLOOKUP(D408,'HK1'!D408:AF477,13,0)+VLOOKUP(D408,'HK2'!D408:AF477,13,0))</f>
        <v>0</v>
      </c>
      <c r="Q408" s="14">
        <f>IF(D408="","",VLOOKUP(D408,'HK1'!D408:AF477,14,0)+VLOOKUP(D408,'HK2'!D408:AF477,14,0))</f>
        <v>0</v>
      </c>
      <c r="R408" s="21">
        <f>IF(D408="","",VLOOKUP(D408,'HK1'!D408:AF477,15,0)+VLOOKUP(D408,'HK2'!D408:AF477,15,0))</f>
        <v>0</v>
      </c>
      <c r="S408" s="21">
        <f>IF(D408="","",VLOOKUP(D408,'HK1'!D408:AF477,16,0)+VLOOKUP(D408,'HK2'!D408:AF477,16,0))</f>
        <v>0</v>
      </c>
      <c r="T408" s="14">
        <f>IF(D408="","",VLOOKUP(D408,'HK1'!D408:AF477,17,0)+VLOOKUP(D408,'HK2'!D408:AF477,17,0))</f>
        <v>0</v>
      </c>
      <c r="U408" s="21">
        <f>IF(D408="","",VLOOKUP(D408,'HK1'!D408:AF477,18,0)+VLOOKUP(D408,'HK2'!D408:AF477,18,0))</f>
        <v>0</v>
      </c>
      <c r="V408" s="21">
        <f>IF(D408="","",VLOOKUP(D408,'HK1'!D408:AF477,19,0)+VLOOKUP(D408,'HK2'!D408:AF477,19,0))</f>
        <v>0</v>
      </c>
      <c r="W408" s="22">
        <f>IF(D408="","",VLOOKUP(D408,'HK1'!D408:AF477,20,0)+VLOOKUP(D408,'HK2'!D408:AF477,20,0))</f>
        <v>0</v>
      </c>
      <c r="X408" s="21">
        <f>IF(D408="","",VLOOKUP(D408,'HK1'!D408:AF477,21,0)+VLOOKUP(D408,'HK2'!D408:AF477,21,0))</f>
        <v>0</v>
      </c>
      <c r="Y408" s="21">
        <f>IF(D408="","",VLOOKUP(D408,'HK1'!D408:AF477,22,0)+VLOOKUP(D408,'HK2'!D408:AF477,22,0))</f>
        <v>0</v>
      </c>
      <c r="Z408" s="22">
        <f>IF(D408="","",VLOOKUP(D408,'HK1'!D408:AF477,23,0)+VLOOKUP(D408,'HK2'!D408:AF477,23,0))</f>
        <v>0</v>
      </c>
      <c r="AA408" s="21">
        <f>IF(D408="","",VLOOKUP(D408,'HK1'!D408:AF477,24,0)+VLOOKUP(D408,'HK2'!D408:AF477,24,0))</f>
        <v>0</v>
      </c>
      <c r="AB408" s="21">
        <f>IF(D408="","",VLOOKUP(D408,'HK1'!D408:AF477,25,0)+VLOOKUP(D408,'HK2'!D408:AF477,25,0))</f>
        <v>0</v>
      </c>
      <c r="AC408" s="22">
        <f>IF(D408="","",VLOOKUP(D408,'HK1'!D408:AF477,26,0)+VLOOKUP(D408,'HK2'!D408:AF477,26,0))</f>
        <v>0</v>
      </c>
      <c r="AD408" s="22">
        <f>IF(D408="","",VLOOKUP(D408,'HK1'!D408:AF477,27,0)+VLOOKUP(D408,'HK2'!D408:AF477,27,0))</f>
        <v>0</v>
      </c>
      <c r="AE408" s="22">
        <f>IF(D408="","",VLOOKUP(D408,'HK1'!D408:AF477,28,0)+VLOOKUP(D408,'HK2'!D408:AF477,28,0))</f>
        <v>0</v>
      </c>
      <c r="AF408" s="15">
        <f>IF(D408="","",VLOOKUP(D408,'HK1'!D408:AF477,29,0)+VLOOKUP(D408,'HK2'!D408:AF477,29,0))</f>
        <v>0</v>
      </c>
      <c r="AG408" s="16">
        <f t="shared" si="6"/>
        <v>0</v>
      </c>
    </row>
    <row r="409" spans="1:33" hidden="1">
      <c r="A409" s="8">
        <v>406</v>
      </c>
      <c r="B409" s="9">
        <v>1022046</v>
      </c>
      <c r="C409" s="9" t="s">
        <v>414</v>
      </c>
      <c r="D409" s="9" t="s">
        <v>456</v>
      </c>
      <c r="E409" s="10">
        <f>IF(D409="","",VLOOKUP(D409,'HK1'!D409:AF478,2,0)+VLOOKUP(D409,'HK2'!D409:AF478,2,0))</f>
        <v>0</v>
      </c>
      <c r="F409" s="11">
        <f>IF(D409="","",VLOOKUP(D409,'HK1'!D409:AF478,3,0)+VLOOKUP(D409,'HK2'!D409:AF478,3,0))</f>
        <v>0</v>
      </c>
      <c r="G409" s="11">
        <f>IF(D409="","",VLOOKUP(D409,'HK1'!D409:AF478,4,0)+VLOOKUP(D409,'HK2'!D409:AF478,4,0))</f>
        <v>0</v>
      </c>
      <c r="H409" s="11">
        <f>IF(D409="","",VLOOKUP(D409,'HK1'!D409:AF478,5,0)+VLOOKUP(D409,'HK2'!D409:AF478,5,0))</f>
        <v>0</v>
      </c>
      <c r="I409" s="12">
        <f>IF(D409="","",VLOOKUP(D409,'HK1'!D409:AF478,6,0)+VLOOKUP(D409,'HK2'!D409:AF478,6,0))</f>
        <v>0</v>
      </c>
      <c r="J409" s="21">
        <f>IF(D409="","",VLOOKUP(D409,'HK1'!D409:AF478,7,0)+VLOOKUP(D409,'HK2'!D409:AF478,7,0))</f>
        <v>0</v>
      </c>
      <c r="K409" s="21">
        <f>IF(D409="","",VLOOKUP(D409,'HK1'!D409:AF478,8,0)+VLOOKUP(D409,'HK2'!D409:AF478,8,0))</f>
        <v>0</v>
      </c>
      <c r="L409" s="21">
        <f>IF(D409="","",VLOOKUP(D409,'HK1'!D409:AF478,9,0)+VLOOKUP(D409,'HK2'!D409:AF478,9,0))</f>
        <v>0</v>
      </c>
      <c r="M409" s="21">
        <f>IF(D409="","",VLOOKUP(D409,'HK1'!D409:AF478,10,0)+VLOOKUP(D409,'HK2'!D409:AF478,10,0))</f>
        <v>0</v>
      </c>
      <c r="N409" s="14">
        <f>IF(D409="","",VLOOKUP(D409,'HK1'!D409:AF478,11,0)+VLOOKUP(D409,'HK2'!D409:AF478,11,0))</f>
        <v>0</v>
      </c>
      <c r="O409" s="21">
        <f>IF(D409="","",VLOOKUP(D409,'HK1'!D409:AF478,12,0)+VLOOKUP(D409,'HK2'!D409:AF478,12,0))</f>
        <v>0</v>
      </c>
      <c r="P409" s="21">
        <f>IF(D409="","",VLOOKUP(D409,'HK1'!D409:AF478,13,0)+VLOOKUP(D409,'HK2'!D409:AF478,13,0))</f>
        <v>0</v>
      </c>
      <c r="Q409" s="14">
        <f>IF(D409="","",VLOOKUP(D409,'HK1'!D409:AF478,14,0)+VLOOKUP(D409,'HK2'!D409:AF478,14,0))</f>
        <v>0</v>
      </c>
      <c r="R409" s="21">
        <f>IF(D409="","",VLOOKUP(D409,'HK1'!D409:AF478,15,0)+VLOOKUP(D409,'HK2'!D409:AF478,15,0))</f>
        <v>0</v>
      </c>
      <c r="S409" s="21">
        <f>IF(D409="","",VLOOKUP(D409,'HK1'!D409:AF478,16,0)+VLOOKUP(D409,'HK2'!D409:AF478,16,0))</f>
        <v>0</v>
      </c>
      <c r="T409" s="14">
        <f>IF(D409="","",VLOOKUP(D409,'HK1'!D409:AF478,17,0)+VLOOKUP(D409,'HK2'!D409:AF478,17,0))</f>
        <v>0</v>
      </c>
      <c r="U409" s="21">
        <f>IF(D409="","",VLOOKUP(D409,'HK1'!D409:AF478,18,0)+VLOOKUP(D409,'HK2'!D409:AF478,18,0))</f>
        <v>0</v>
      </c>
      <c r="V409" s="21">
        <f>IF(D409="","",VLOOKUP(D409,'HK1'!D409:AF478,19,0)+VLOOKUP(D409,'HK2'!D409:AF478,19,0))</f>
        <v>0</v>
      </c>
      <c r="W409" s="22">
        <f>IF(D409="","",VLOOKUP(D409,'HK1'!D409:AF478,20,0)+VLOOKUP(D409,'HK2'!D409:AF478,20,0))</f>
        <v>0</v>
      </c>
      <c r="X409" s="21">
        <f>IF(D409="","",VLOOKUP(D409,'HK1'!D409:AF478,21,0)+VLOOKUP(D409,'HK2'!D409:AF478,21,0))</f>
        <v>0</v>
      </c>
      <c r="Y409" s="21">
        <f>IF(D409="","",VLOOKUP(D409,'HK1'!D409:AF478,22,0)+VLOOKUP(D409,'HK2'!D409:AF478,22,0))</f>
        <v>0</v>
      </c>
      <c r="Z409" s="22">
        <f>IF(D409="","",VLOOKUP(D409,'HK1'!D409:AF478,23,0)+VLOOKUP(D409,'HK2'!D409:AF478,23,0))</f>
        <v>0</v>
      </c>
      <c r="AA409" s="21">
        <f>IF(D409="","",VLOOKUP(D409,'HK1'!D409:AF478,24,0)+VLOOKUP(D409,'HK2'!D409:AF478,24,0))</f>
        <v>0</v>
      </c>
      <c r="AB409" s="21">
        <f>IF(D409="","",VLOOKUP(D409,'HK1'!D409:AF478,25,0)+VLOOKUP(D409,'HK2'!D409:AF478,25,0))</f>
        <v>0</v>
      </c>
      <c r="AC409" s="22">
        <f>IF(D409="","",VLOOKUP(D409,'HK1'!D409:AF478,26,0)+VLOOKUP(D409,'HK2'!D409:AF478,26,0))</f>
        <v>0</v>
      </c>
      <c r="AD409" s="22">
        <f>IF(D409="","",VLOOKUP(D409,'HK1'!D409:AF478,27,0)+VLOOKUP(D409,'HK2'!D409:AF478,27,0))</f>
        <v>0</v>
      </c>
      <c r="AE409" s="22">
        <f>IF(D409="","",VLOOKUP(D409,'HK1'!D409:AF478,28,0)+VLOOKUP(D409,'HK2'!D409:AF478,28,0))</f>
        <v>0</v>
      </c>
      <c r="AF409" s="15">
        <f>IF(D409="","",VLOOKUP(D409,'HK1'!D409:AF478,29,0)+VLOOKUP(D409,'HK2'!D409:AF478,29,0))</f>
        <v>0</v>
      </c>
      <c r="AG409" s="16">
        <f t="shared" si="6"/>
        <v>0</v>
      </c>
    </row>
    <row r="410" spans="1:33" hidden="1">
      <c r="A410" s="8">
        <v>407</v>
      </c>
      <c r="B410" s="9">
        <v>1022049</v>
      </c>
      <c r="C410" s="9" t="s">
        <v>414</v>
      </c>
      <c r="D410" s="9" t="s">
        <v>457</v>
      </c>
      <c r="E410" s="10">
        <f>IF(D410="","",VLOOKUP(D410,'HK1'!D410:AF479,2,0)+VLOOKUP(D410,'HK2'!D410:AF479,2,0))</f>
        <v>0</v>
      </c>
      <c r="F410" s="11">
        <f>IF(D410="","",VLOOKUP(D410,'HK1'!D410:AF479,3,0)+VLOOKUP(D410,'HK2'!D410:AF479,3,0))</f>
        <v>0</v>
      </c>
      <c r="G410" s="11">
        <f>IF(D410="","",VLOOKUP(D410,'HK1'!D410:AF479,4,0)+VLOOKUP(D410,'HK2'!D410:AF479,4,0))</f>
        <v>0</v>
      </c>
      <c r="H410" s="11">
        <f>IF(D410="","",VLOOKUP(D410,'HK1'!D410:AF479,5,0)+VLOOKUP(D410,'HK2'!D410:AF479,5,0))</f>
        <v>0</v>
      </c>
      <c r="I410" s="12">
        <f>IF(D410="","",VLOOKUP(D410,'HK1'!D410:AF479,6,0)+VLOOKUP(D410,'HK2'!D410:AF479,6,0))</f>
        <v>0</v>
      </c>
      <c r="J410" s="21">
        <f>IF(D410="","",VLOOKUP(D410,'HK1'!D410:AF479,7,0)+VLOOKUP(D410,'HK2'!D410:AF479,7,0))</f>
        <v>0</v>
      </c>
      <c r="K410" s="21">
        <f>IF(D410="","",VLOOKUP(D410,'HK1'!D410:AF479,8,0)+VLOOKUP(D410,'HK2'!D410:AF479,8,0))</f>
        <v>0</v>
      </c>
      <c r="L410" s="21">
        <f>IF(D410="","",VLOOKUP(D410,'HK1'!D410:AF479,9,0)+VLOOKUP(D410,'HK2'!D410:AF479,9,0))</f>
        <v>0</v>
      </c>
      <c r="M410" s="21">
        <f>IF(D410="","",VLOOKUP(D410,'HK1'!D410:AF479,10,0)+VLOOKUP(D410,'HK2'!D410:AF479,10,0))</f>
        <v>0</v>
      </c>
      <c r="N410" s="14">
        <f>IF(D410="","",VLOOKUP(D410,'HK1'!D410:AF479,11,0)+VLOOKUP(D410,'HK2'!D410:AF479,11,0))</f>
        <v>0</v>
      </c>
      <c r="O410" s="21">
        <f>IF(D410="","",VLOOKUP(D410,'HK1'!D410:AF479,12,0)+VLOOKUP(D410,'HK2'!D410:AF479,12,0))</f>
        <v>0</v>
      </c>
      <c r="P410" s="21">
        <f>IF(D410="","",VLOOKUP(D410,'HK1'!D410:AF479,13,0)+VLOOKUP(D410,'HK2'!D410:AF479,13,0))</f>
        <v>0</v>
      </c>
      <c r="Q410" s="14">
        <f>IF(D410="","",VLOOKUP(D410,'HK1'!D410:AF479,14,0)+VLOOKUP(D410,'HK2'!D410:AF479,14,0))</f>
        <v>0</v>
      </c>
      <c r="R410" s="21">
        <f>IF(D410="","",VLOOKUP(D410,'HK1'!D410:AF479,15,0)+VLOOKUP(D410,'HK2'!D410:AF479,15,0))</f>
        <v>0</v>
      </c>
      <c r="S410" s="21">
        <f>IF(D410="","",VLOOKUP(D410,'HK1'!D410:AF479,16,0)+VLOOKUP(D410,'HK2'!D410:AF479,16,0))</f>
        <v>0</v>
      </c>
      <c r="T410" s="14">
        <f>IF(D410="","",VLOOKUP(D410,'HK1'!D410:AF479,17,0)+VLOOKUP(D410,'HK2'!D410:AF479,17,0))</f>
        <v>0</v>
      </c>
      <c r="U410" s="21">
        <f>IF(D410="","",VLOOKUP(D410,'HK1'!D410:AF479,18,0)+VLOOKUP(D410,'HK2'!D410:AF479,18,0))</f>
        <v>0</v>
      </c>
      <c r="V410" s="21">
        <f>IF(D410="","",VLOOKUP(D410,'HK1'!D410:AF479,19,0)+VLOOKUP(D410,'HK2'!D410:AF479,19,0))</f>
        <v>0</v>
      </c>
      <c r="W410" s="22">
        <f>IF(D410="","",VLOOKUP(D410,'HK1'!D410:AF479,20,0)+VLOOKUP(D410,'HK2'!D410:AF479,20,0))</f>
        <v>0</v>
      </c>
      <c r="X410" s="21">
        <f>IF(D410="","",VLOOKUP(D410,'HK1'!D410:AF479,21,0)+VLOOKUP(D410,'HK2'!D410:AF479,21,0))</f>
        <v>0</v>
      </c>
      <c r="Y410" s="21">
        <f>IF(D410="","",VLOOKUP(D410,'HK1'!D410:AF479,22,0)+VLOOKUP(D410,'HK2'!D410:AF479,22,0))</f>
        <v>0</v>
      </c>
      <c r="Z410" s="22">
        <f>IF(D410="","",VLOOKUP(D410,'HK1'!D410:AF479,23,0)+VLOOKUP(D410,'HK2'!D410:AF479,23,0))</f>
        <v>0</v>
      </c>
      <c r="AA410" s="21">
        <f>IF(D410="","",VLOOKUP(D410,'HK1'!D410:AF479,24,0)+VLOOKUP(D410,'HK2'!D410:AF479,24,0))</f>
        <v>0</v>
      </c>
      <c r="AB410" s="21">
        <f>IF(D410="","",VLOOKUP(D410,'HK1'!D410:AF479,25,0)+VLOOKUP(D410,'HK2'!D410:AF479,25,0))</f>
        <v>0</v>
      </c>
      <c r="AC410" s="22">
        <f>IF(D410="","",VLOOKUP(D410,'HK1'!D410:AF479,26,0)+VLOOKUP(D410,'HK2'!D410:AF479,26,0))</f>
        <v>0</v>
      </c>
      <c r="AD410" s="22">
        <f>IF(D410="","",VLOOKUP(D410,'HK1'!D410:AF479,27,0)+VLOOKUP(D410,'HK2'!D410:AF479,27,0))</f>
        <v>0</v>
      </c>
      <c r="AE410" s="22">
        <f>IF(D410="","",VLOOKUP(D410,'HK1'!D410:AF479,28,0)+VLOOKUP(D410,'HK2'!D410:AF479,28,0))</f>
        <v>0</v>
      </c>
      <c r="AF410" s="15">
        <f>IF(D410="","",VLOOKUP(D410,'HK1'!D410:AF479,29,0)+VLOOKUP(D410,'HK2'!D410:AF479,29,0))</f>
        <v>0</v>
      </c>
      <c r="AG410" s="16">
        <f t="shared" si="6"/>
        <v>0</v>
      </c>
    </row>
    <row r="411" spans="1:33" hidden="1">
      <c r="A411" s="8">
        <v>408</v>
      </c>
      <c r="B411" s="9">
        <v>1022054</v>
      </c>
      <c r="C411" s="9" t="s">
        <v>414</v>
      </c>
      <c r="D411" s="9" t="s">
        <v>458</v>
      </c>
      <c r="E411" s="10">
        <f>IF(D411="","",VLOOKUP(D411,'HK1'!D411:AF480,2,0)+VLOOKUP(D411,'HK2'!D411:AF480,2,0))</f>
        <v>0</v>
      </c>
      <c r="F411" s="11">
        <f>IF(D411="","",VLOOKUP(D411,'HK1'!D411:AF480,3,0)+VLOOKUP(D411,'HK2'!D411:AF480,3,0))</f>
        <v>0</v>
      </c>
      <c r="G411" s="11">
        <f>IF(D411="","",VLOOKUP(D411,'HK1'!D411:AF480,4,0)+VLOOKUP(D411,'HK2'!D411:AF480,4,0))</f>
        <v>0</v>
      </c>
      <c r="H411" s="11">
        <f>IF(D411="","",VLOOKUP(D411,'HK1'!D411:AF480,5,0)+VLOOKUP(D411,'HK2'!D411:AF480,5,0))</f>
        <v>0</v>
      </c>
      <c r="I411" s="12">
        <f>IF(D411="","",VLOOKUP(D411,'HK1'!D411:AF480,6,0)+VLOOKUP(D411,'HK2'!D411:AF480,6,0))</f>
        <v>0</v>
      </c>
      <c r="J411" s="21">
        <f>IF(D411="","",VLOOKUP(D411,'HK1'!D411:AF480,7,0)+VLOOKUP(D411,'HK2'!D411:AF480,7,0))</f>
        <v>0</v>
      </c>
      <c r="K411" s="21">
        <f>IF(D411="","",VLOOKUP(D411,'HK1'!D411:AF480,8,0)+VLOOKUP(D411,'HK2'!D411:AF480,8,0))</f>
        <v>0</v>
      </c>
      <c r="L411" s="21">
        <f>IF(D411="","",VLOOKUP(D411,'HK1'!D411:AF480,9,0)+VLOOKUP(D411,'HK2'!D411:AF480,9,0))</f>
        <v>0</v>
      </c>
      <c r="M411" s="21">
        <f>IF(D411="","",VLOOKUP(D411,'HK1'!D411:AF480,10,0)+VLOOKUP(D411,'HK2'!D411:AF480,10,0))</f>
        <v>0</v>
      </c>
      <c r="N411" s="14">
        <f>IF(D411="","",VLOOKUP(D411,'HK1'!D411:AF480,11,0)+VLOOKUP(D411,'HK2'!D411:AF480,11,0))</f>
        <v>0</v>
      </c>
      <c r="O411" s="21">
        <f>IF(D411="","",VLOOKUP(D411,'HK1'!D411:AF480,12,0)+VLOOKUP(D411,'HK2'!D411:AF480,12,0))</f>
        <v>0</v>
      </c>
      <c r="P411" s="21">
        <f>IF(D411="","",VLOOKUP(D411,'HK1'!D411:AF480,13,0)+VLOOKUP(D411,'HK2'!D411:AF480,13,0))</f>
        <v>0</v>
      </c>
      <c r="Q411" s="14">
        <f>IF(D411="","",VLOOKUP(D411,'HK1'!D411:AF480,14,0)+VLOOKUP(D411,'HK2'!D411:AF480,14,0))</f>
        <v>0</v>
      </c>
      <c r="R411" s="21">
        <f>IF(D411="","",VLOOKUP(D411,'HK1'!D411:AF480,15,0)+VLOOKUP(D411,'HK2'!D411:AF480,15,0))</f>
        <v>0</v>
      </c>
      <c r="S411" s="21">
        <f>IF(D411="","",VLOOKUP(D411,'HK1'!D411:AF480,16,0)+VLOOKUP(D411,'HK2'!D411:AF480,16,0))</f>
        <v>0</v>
      </c>
      <c r="T411" s="14">
        <f>IF(D411="","",VLOOKUP(D411,'HK1'!D411:AF480,17,0)+VLOOKUP(D411,'HK2'!D411:AF480,17,0))</f>
        <v>0</v>
      </c>
      <c r="U411" s="21">
        <f>IF(D411="","",VLOOKUP(D411,'HK1'!D411:AF480,18,0)+VLOOKUP(D411,'HK2'!D411:AF480,18,0))</f>
        <v>0</v>
      </c>
      <c r="V411" s="21">
        <f>IF(D411="","",VLOOKUP(D411,'HK1'!D411:AF480,19,0)+VLOOKUP(D411,'HK2'!D411:AF480,19,0))</f>
        <v>0</v>
      </c>
      <c r="W411" s="22">
        <f>IF(D411="","",VLOOKUP(D411,'HK1'!D411:AF480,20,0)+VLOOKUP(D411,'HK2'!D411:AF480,20,0))</f>
        <v>0</v>
      </c>
      <c r="X411" s="21">
        <f>IF(D411="","",VLOOKUP(D411,'HK1'!D411:AF480,21,0)+VLOOKUP(D411,'HK2'!D411:AF480,21,0))</f>
        <v>0</v>
      </c>
      <c r="Y411" s="21">
        <f>IF(D411="","",VLOOKUP(D411,'HK1'!D411:AF480,22,0)+VLOOKUP(D411,'HK2'!D411:AF480,22,0))</f>
        <v>0</v>
      </c>
      <c r="Z411" s="22">
        <f>IF(D411="","",VLOOKUP(D411,'HK1'!D411:AF480,23,0)+VLOOKUP(D411,'HK2'!D411:AF480,23,0))</f>
        <v>0</v>
      </c>
      <c r="AA411" s="21">
        <f>IF(D411="","",VLOOKUP(D411,'HK1'!D411:AF480,24,0)+VLOOKUP(D411,'HK2'!D411:AF480,24,0))</f>
        <v>0</v>
      </c>
      <c r="AB411" s="21">
        <f>IF(D411="","",VLOOKUP(D411,'HK1'!D411:AF480,25,0)+VLOOKUP(D411,'HK2'!D411:AF480,25,0))</f>
        <v>0</v>
      </c>
      <c r="AC411" s="22">
        <f>IF(D411="","",VLOOKUP(D411,'HK1'!D411:AF480,26,0)+VLOOKUP(D411,'HK2'!D411:AF480,26,0))</f>
        <v>0</v>
      </c>
      <c r="AD411" s="22">
        <f>IF(D411="","",VLOOKUP(D411,'HK1'!D411:AF480,27,0)+VLOOKUP(D411,'HK2'!D411:AF480,27,0))</f>
        <v>0</v>
      </c>
      <c r="AE411" s="22">
        <f>IF(D411="","",VLOOKUP(D411,'HK1'!D411:AF480,28,0)+VLOOKUP(D411,'HK2'!D411:AF480,28,0))</f>
        <v>0</v>
      </c>
      <c r="AF411" s="15">
        <f>IF(D411="","",VLOOKUP(D411,'HK1'!D411:AF480,29,0)+VLOOKUP(D411,'HK2'!D411:AF480,29,0))</f>
        <v>0</v>
      </c>
      <c r="AG411" s="16">
        <f t="shared" si="6"/>
        <v>0</v>
      </c>
    </row>
    <row r="412" spans="1:33" hidden="1">
      <c r="A412" s="8">
        <v>409</v>
      </c>
      <c r="B412" s="9">
        <v>1022014</v>
      </c>
      <c r="C412" s="9" t="s">
        <v>414</v>
      </c>
      <c r="D412" s="9" t="s">
        <v>459</v>
      </c>
      <c r="E412" s="10">
        <f>IF(D412="","",VLOOKUP(D412,'HK1'!D412:AF481,2,0)+VLOOKUP(D412,'HK2'!D412:AF481,2,0))</f>
        <v>0</v>
      </c>
      <c r="F412" s="11">
        <f>IF(D412="","",VLOOKUP(D412,'HK1'!D412:AF481,3,0)+VLOOKUP(D412,'HK2'!D412:AF481,3,0))</f>
        <v>0</v>
      </c>
      <c r="G412" s="11">
        <f>IF(D412="","",VLOOKUP(D412,'HK1'!D412:AF481,4,0)+VLOOKUP(D412,'HK2'!D412:AF481,4,0))</f>
        <v>0</v>
      </c>
      <c r="H412" s="11">
        <f>IF(D412="","",VLOOKUP(D412,'HK1'!D412:AF481,5,0)+VLOOKUP(D412,'HK2'!D412:AF481,5,0))</f>
        <v>0</v>
      </c>
      <c r="I412" s="12">
        <f>IF(D412="","",VLOOKUP(D412,'HK1'!D412:AF481,6,0)+VLOOKUP(D412,'HK2'!D412:AF481,6,0))</f>
        <v>0</v>
      </c>
      <c r="J412" s="21">
        <f>IF(D412="","",VLOOKUP(D412,'HK1'!D412:AF481,7,0)+VLOOKUP(D412,'HK2'!D412:AF481,7,0))</f>
        <v>0</v>
      </c>
      <c r="K412" s="21">
        <f>IF(D412="","",VLOOKUP(D412,'HK1'!D412:AF481,8,0)+VLOOKUP(D412,'HK2'!D412:AF481,8,0))</f>
        <v>0</v>
      </c>
      <c r="L412" s="21">
        <f>IF(D412="","",VLOOKUP(D412,'HK1'!D412:AF481,9,0)+VLOOKUP(D412,'HK2'!D412:AF481,9,0))</f>
        <v>0</v>
      </c>
      <c r="M412" s="21">
        <f>IF(D412="","",VLOOKUP(D412,'HK1'!D412:AF481,10,0)+VLOOKUP(D412,'HK2'!D412:AF481,10,0))</f>
        <v>0</v>
      </c>
      <c r="N412" s="14">
        <f>IF(D412="","",VLOOKUP(D412,'HK1'!D412:AF481,11,0)+VLOOKUP(D412,'HK2'!D412:AF481,11,0))</f>
        <v>0</v>
      </c>
      <c r="O412" s="21">
        <f>IF(D412="","",VLOOKUP(D412,'HK1'!D412:AF481,12,0)+VLOOKUP(D412,'HK2'!D412:AF481,12,0))</f>
        <v>0</v>
      </c>
      <c r="P412" s="21">
        <f>IF(D412="","",VLOOKUP(D412,'HK1'!D412:AF481,13,0)+VLOOKUP(D412,'HK2'!D412:AF481,13,0))</f>
        <v>0</v>
      </c>
      <c r="Q412" s="14">
        <f>IF(D412="","",VLOOKUP(D412,'HK1'!D412:AF481,14,0)+VLOOKUP(D412,'HK2'!D412:AF481,14,0))</f>
        <v>0</v>
      </c>
      <c r="R412" s="21">
        <f>IF(D412="","",VLOOKUP(D412,'HK1'!D412:AF481,15,0)+VLOOKUP(D412,'HK2'!D412:AF481,15,0))</f>
        <v>0</v>
      </c>
      <c r="S412" s="21">
        <f>IF(D412="","",VLOOKUP(D412,'HK1'!D412:AF481,16,0)+VLOOKUP(D412,'HK2'!D412:AF481,16,0))</f>
        <v>0</v>
      </c>
      <c r="T412" s="14">
        <f>IF(D412="","",VLOOKUP(D412,'HK1'!D412:AF481,17,0)+VLOOKUP(D412,'HK2'!D412:AF481,17,0))</f>
        <v>0</v>
      </c>
      <c r="U412" s="21">
        <f>IF(D412="","",VLOOKUP(D412,'HK1'!D412:AF481,18,0)+VLOOKUP(D412,'HK2'!D412:AF481,18,0))</f>
        <v>0</v>
      </c>
      <c r="V412" s="21">
        <f>IF(D412="","",VLOOKUP(D412,'HK1'!D412:AF481,19,0)+VLOOKUP(D412,'HK2'!D412:AF481,19,0))</f>
        <v>0</v>
      </c>
      <c r="W412" s="22">
        <f>IF(D412="","",VLOOKUP(D412,'HK1'!D412:AF481,20,0)+VLOOKUP(D412,'HK2'!D412:AF481,20,0))</f>
        <v>0</v>
      </c>
      <c r="X412" s="21">
        <f>IF(D412="","",VLOOKUP(D412,'HK1'!D412:AF481,21,0)+VLOOKUP(D412,'HK2'!D412:AF481,21,0))</f>
        <v>0</v>
      </c>
      <c r="Y412" s="21">
        <f>IF(D412="","",VLOOKUP(D412,'HK1'!D412:AF481,22,0)+VLOOKUP(D412,'HK2'!D412:AF481,22,0))</f>
        <v>0</v>
      </c>
      <c r="Z412" s="22">
        <f>IF(D412="","",VLOOKUP(D412,'HK1'!D412:AF481,23,0)+VLOOKUP(D412,'HK2'!D412:AF481,23,0))</f>
        <v>0</v>
      </c>
      <c r="AA412" s="21">
        <f>IF(D412="","",VLOOKUP(D412,'HK1'!D412:AF481,24,0)+VLOOKUP(D412,'HK2'!D412:AF481,24,0))</f>
        <v>0</v>
      </c>
      <c r="AB412" s="21">
        <f>IF(D412="","",VLOOKUP(D412,'HK1'!D412:AF481,25,0)+VLOOKUP(D412,'HK2'!D412:AF481,25,0))</f>
        <v>0</v>
      </c>
      <c r="AC412" s="22">
        <f>IF(D412="","",VLOOKUP(D412,'HK1'!D412:AF481,26,0)+VLOOKUP(D412,'HK2'!D412:AF481,26,0))</f>
        <v>0</v>
      </c>
      <c r="AD412" s="22">
        <f>IF(D412="","",VLOOKUP(D412,'HK1'!D412:AF481,27,0)+VLOOKUP(D412,'HK2'!D412:AF481,27,0))</f>
        <v>0</v>
      </c>
      <c r="AE412" s="22">
        <f>IF(D412="","",VLOOKUP(D412,'HK1'!D412:AF481,28,0)+VLOOKUP(D412,'HK2'!D412:AF481,28,0))</f>
        <v>0</v>
      </c>
      <c r="AF412" s="15">
        <f>IF(D412="","",VLOOKUP(D412,'HK1'!D412:AF481,29,0)+VLOOKUP(D412,'HK2'!D412:AF481,29,0))</f>
        <v>0</v>
      </c>
      <c r="AG412" s="16">
        <f t="shared" si="6"/>
        <v>0</v>
      </c>
    </row>
    <row r="413" spans="1:33" hidden="1">
      <c r="A413" s="8">
        <v>410</v>
      </c>
      <c r="B413" s="9">
        <v>1022010</v>
      </c>
      <c r="C413" s="9" t="s">
        <v>414</v>
      </c>
      <c r="D413" s="9" t="s">
        <v>460</v>
      </c>
      <c r="E413" s="10">
        <f>IF(D413="","",VLOOKUP(D413,'HK1'!D413:AF482,2,0)+VLOOKUP(D413,'HK2'!D413:AF482,2,0))</f>
        <v>0</v>
      </c>
      <c r="F413" s="11">
        <f>IF(D413="","",VLOOKUP(D413,'HK1'!D413:AF482,3,0)+VLOOKUP(D413,'HK2'!D413:AF482,3,0))</f>
        <v>0</v>
      </c>
      <c r="G413" s="11">
        <f>IF(D413="","",VLOOKUP(D413,'HK1'!D413:AF482,4,0)+VLOOKUP(D413,'HK2'!D413:AF482,4,0))</f>
        <v>0</v>
      </c>
      <c r="H413" s="11">
        <f>IF(D413="","",VLOOKUP(D413,'HK1'!D413:AF482,5,0)+VLOOKUP(D413,'HK2'!D413:AF482,5,0))</f>
        <v>0</v>
      </c>
      <c r="I413" s="12">
        <f>IF(D413="","",VLOOKUP(D413,'HK1'!D413:AF482,6,0)+VLOOKUP(D413,'HK2'!D413:AF482,6,0))</f>
        <v>0</v>
      </c>
      <c r="J413" s="21">
        <f>IF(D413="","",VLOOKUP(D413,'HK1'!D413:AF482,7,0)+VLOOKUP(D413,'HK2'!D413:AF482,7,0))</f>
        <v>0</v>
      </c>
      <c r="K413" s="21">
        <f>IF(D413="","",VLOOKUP(D413,'HK1'!D413:AF482,8,0)+VLOOKUP(D413,'HK2'!D413:AF482,8,0))</f>
        <v>0</v>
      </c>
      <c r="L413" s="21">
        <f>IF(D413="","",VLOOKUP(D413,'HK1'!D413:AF482,9,0)+VLOOKUP(D413,'HK2'!D413:AF482,9,0))</f>
        <v>0</v>
      </c>
      <c r="M413" s="21">
        <f>IF(D413="","",VLOOKUP(D413,'HK1'!D413:AF482,10,0)+VLOOKUP(D413,'HK2'!D413:AF482,10,0))</f>
        <v>0</v>
      </c>
      <c r="N413" s="14">
        <f>IF(D413="","",VLOOKUP(D413,'HK1'!D413:AF482,11,0)+VLOOKUP(D413,'HK2'!D413:AF482,11,0))</f>
        <v>0</v>
      </c>
      <c r="O413" s="21">
        <f>IF(D413="","",VLOOKUP(D413,'HK1'!D413:AF482,12,0)+VLOOKUP(D413,'HK2'!D413:AF482,12,0))</f>
        <v>0</v>
      </c>
      <c r="P413" s="21">
        <f>IF(D413="","",VLOOKUP(D413,'HK1'!D413:AF482,13,0)+VLOOKUP(D413,'HK2'!D413:AF482,13,0))</f>
        <v>0</v>
      </c>
      <c r="Q413" s="14">
        <f>IF(D413="","",VLOOKUP(D413,'HK1'!D413:AF482,14,0)+VLOOKUP(D413,'HK2'!D413:AF482,14,0))</f>
        <v>0</v>
      </c>
      <c r="R413" s="21">
        <f>IF(D413="","",VLOOKUP(D413,'HK1'!D413:AF482,15,0)+VLOOKUP(D413,'HK2'!D413:AF482,15,0))</f>
        <v>0</v>
      </c>
      <c r="S413" s="21">
        <f>IF(D413="","",VLOOKUP(D413,'HK1'!D413:AF482,16,0)+VLOOKUP(D413,'HK2'!D413:AF482,16,0))</f>
        <v>0</v>
      </c>
      <c r="T413" s="14">
        <f>IF(D413="","",VLOOKUP(D413,'HK1'!D413:AF482,17,0)+VLOOKUP(D413,'HK2'!D413:AF482,17,0))</f>
        <v>0</v>
      </c>
      <c r="U413" s="21">
        <f>IF(D413="","",VLOOKUP(D413,'HK1'!D413:AF482,18,0)+VLOOKUP(D413,'HK2'!D413:AF482,18,0))</f>
        <v>0</v>
      </c>
      <c r="V413" s="21">
        <f>IF(D413="","",VLOOKUP(D413,'HK1'!D413:AF482,19,0)+VLOOKUP(D413,'HK2'!D413:AF482,19,0))</f>
        <v>0</v>
      </c>
      <c r="W413" s="22">
        <f>IF(D413="","",VLOOKUP(D413,'HK1'!D413:AF482,20,0)+VLOOKUP(D413,'HK2'!D413:AF482,20,0))</f>
        <v>0</v>
      </c>
      <c r="X413" s="21">
        <f>IF(D413="","",VLOOKUP(D413,'HK1'!D413:AF482,21,0)+VLOOKUP(D413,'HK2'!D413:AF482,21,0))</f>
        <v>0</v>
      </c>
      <c r="Y413" s="21">
        <f>IF(D413="","",VLOOKUP(D413,'HK1'!D413:AF482,22,0)+VLOOKUP(D413,'HK2'!D413:AF482,22,0))</f>
        <v>0</v>
      </c>
      <c r="Z413" s="22">
        <f>IF(D413="","",VLOOKUP(D413,'HK1'!D413:AF482,23,0)+VLOOKUP(D413,'HK2'!D413:AF482,23,0))</f>
        <v>0</v>
      </c>
      <c r="AA413" s="21">
        <f>IF(D413="","",VLOOKUP(D413,'HK1'!D413:AF482,24,0)+VLOOKUP(D413,'HK2'!D413:AF482,24,0))</f>
        <v>0</v>
      </c>
      <c r="AB413" s="21">
        <f>IF(D413="","",VLOOKUP(D413,'HK1'!D413:AF482,25,0)+VLOOKUP(D413,'HK2'!D413:AF482,25,0))</f>
        <v>0</v>
      </c>
      <c r="AC413" s="22">
        <f>IF(D413="","",VLOOKUP(D413,'HK1'!D413:AF482,26,0)+VLOOKUP(D413,'HK2'!D413:AF482,26,0))</f>
        <v>0</v>
      </c>
      <c r="AD413" s="22">
        <f>IF(D413="","",VLOOKUP(D413,'HK1'!D413:AF482,27,0)+VLOOKUP(D413,'HK2'!D413:AF482,27,0))</f>
        <v>0</v>
      </c>
      <c r="AE413" s="22">
        <f>IF(D413="","",VLOOKUP(D413,'HK1'!D413:AF482,28,0)+VLOOKUP(D413,'HK2'!D413:AF482,28,0))</f>
        <v>0</v>
      </c>
      <c r="AF413" s="15">
        <f>IF(D413="","",VLOOKUP(D413,'HK1'!D413:AF482,29,0)+VLOOKUP(D413,'HK2'!D413:AF482,29,0))</f>
        <v>0</v>
      </c>
      <c r="AG413" s="16">
        <f t="shared" si="6"/>
        <v>0</v>
      </c>
    </row>
    <row r="414" spans="1:33" hidden="1">
      <c r="A414" s="8">
        <v>411</v>
      </c>
      <c r="B414" s="9">
        <v>1022028</v>
      </c>
      <c r="C414" s="9" t="s">
        <v>414</v>
      </c>
      <c r="D414" s="9" t="s">
        <v>461</v>
      </c>
      <c r="E414" s="10">
        <f>IF(D414="","",VLOOKUP(D414,'HK1'!D414:AF483,2,0)+VLOOKUP(D414,'HK2'!D414:AF483,2,0))</f>
        <v>0</v>
      </c>
      <c r="F414" s="11">
        <f>IF(D414="","",VLOOKUP(D414,'HK1'!D414:AF483,3,0)+VLOOKUP(D414,'HK2'!D414:AF483,3,0))</f>
        <v>0</v>
      </c>
      <c r="G414" s="11">
        <f>IF(D414="","",VLOOKUP(D414,'HK1'!D414:AF483,4,0)+VLOOKUP(D414,'HK2'!D414:AF483,4,0))</f>
        <v>0</v>
      </c>
      <c r="H414" s="11">
        <f>IF(D414="","",VLOOKUP(D414,'HK1'!D414:AF483,5,0)+VLOOKUP(D414,'HK2'!D414:AF483,5,0))</f>
        <v>0</v>
      </c>
      <c r="I414" s="12">
        <f>IF(D414="","",VLOOKUP(D414,'HK1'!D414:AF483,6,0)+VLOOKUP(D414,'HK2'!D414:AF483,6,0))</f>
        <v>0</v>
      </c>
      <c r="J414" s="21">
        <f>IF(D414="","",VLOOKUP(D414,'HK1'!D414:AF483,7,0)+VLOOKUP(D414,'HK2'!D414:AF483,7,0))</f>
        <v>0</v>
      </c>
      <c r="K414" s="21">
        <f>IF(D414="","",VLOOKUP(D414,'HK1'!D414:AF483,8,0)+VLOOKUP(D414,'HK2'!D414:AF483,8,0))</f>
        <v>0</v>
      </c>
      <c r="L414" s="21">
        <f>IF(D414="","",VLOOKUP(D414,'HK1'!D414:AF483,9,0)+VLOOKUP(D414,'HK2'!D414:AF483,9,0))</f>
        <v>0</v>
      </c>
      <c r="M414" s="21">
        <f>IF(D414="","",VLOOKUP(D414,'HK1'!D414:AF483,10,0)+VLOOKUP(D414,'HK2'!D414:AF483,10,0))</f>
        <v>0</v>
      </c>
      <c r="N414" s="14">
        <f>IF(D414="","",VLOOKUP(D414,'HK1'!D414:AF483,11,0)+VLOOKUP(D414,'HK2'!D414:AF483,11,0))</f>
        <v>0</v>
      </c>
      <c r="O414" s="21">
        <f>IF(D414="","",VLOOKUP(D414,'HK1'!D414:AF483,12,0)+VLOOKUP(D414,'HK2'!D414:AF483,12,0))</f>
        <v>0</v>
      </c>
      <c r="P414" s="21">
        <f>IF(D414="","",VLOOKUP(D414,'HK1'!D414:AF483,13,0)+VLOOKUP(D414,'HK2'!D414:AF483,13,0))</f>
        <v>0</v>
      </c>
      <c r="Q414" s="14">
        <f>IF(D414="","",VLOOKUP(D414,'HK1'!D414:AF483,14,0)+VLOOKUP(D414,'HK2'!D414:AF483,14,0))</f>
        <v>0</v>
      </c>
      <c r="R414" s="21">
        <f>IF(D414="","",VLOOKUP(D414,'HK1'!D414:AF483,15,0)+VLOOKUP(D414,'HK2'!D414:AF483,15,0))</f>
        <v>0</v>
      </c>
      <c r="S414" s="21">
        <f>IF(D414="","",VLOOKUP(D414,'HK1'!D414:AF483,16,0)+VLOOKUP(D414,'HK2'!D414:AF483,16,0))</f>
        <v>0</v>
      </c>
      <c r="T414" s="14">
        <f>IF(D414="","",VLOOKUP(D414,'HK1'!D414:AF483,17,0)+VLOOKUP(D414,'HK2'!D414:AF483,17,0))</f>
        <v>0</v>
      </c>
      <c r="U414" s="21">
        <f>IF(D414="","",VLOOKUP(D414,'HK1'!D414:AF483,18,0)+VLOOKUP(D414,'HK2'!D414:AF483,18,0))</f>
        <v>0</v>
      </c>
      <c r="V414" s="21">
        <f>IF(D414="","",VLOOKUP(D414,'HK1'!D414:AF483,19,0)+VLOOKUP(D414,'HK2'!D414:AF483,19,0))</f>
        <v>0</v>
      </c>
      <c r="W414" s="22">
        <f>IF(D414="","",VLOOKUP(D414,'HK1'!D414:AF483,20,0)+VLOOKUP(D414,'HK2'!D414:AF483,20,0))</f>
        <v>0</v>
      </c>
      <c r="X414" s="21">
        <f>IF(D414="","",VLOOKUP(D414,'HK1'!D414:AF483,21,0)+VLOOKUP(D414,'HK2'!D414:AF483,21,0))</f>
        <v>0</v>
      </c>
      <c r="Y414" s="21">
        <f>IF(D414="","",VLOOKUP(D414,'HK1'!D414:AF483,22,0)+VLOOKUP(D414,'HK2'!D414:AF483,22,0))</f>
        <v>0</v>
      </c>
      <c r="Z414" s="22">
        <f>IF(D414="","",VLOOKUP(D414,'HK1'!D414:AF483,23,0)+VLOOKUP(D414,'HK2'!D414:AF483,23,0))</f>
        <v>0</v>
      </c>
      <c r="AA414" s="21">
        <f>IF(D414="","",VLOOKUP(D414,'HK1'!D414:AF483,24,0)+VLOOKUP(D414,'HK2'!D414:AF483,24,0))</f>
        <v>0</v>
      </c>
      <c r="AB414" s="21">
        <f>IF(D414="","",VLOOKUP(D414,'HK1'!D414:AF483,25,0)+VLOOKUP(D414,'HK2'!D414:AF483,25,0))</f>
        <v>0</v>
      </c>
      <c r="AC414" s="22">
        <f>IF(D414="","",VLOOKUP(D414,'HK1'!D414:AF483,26,0)+VLOOKUP(D414,'HK2'!D414:AF483,26,0))</f>
        <v>0</v>
      </c>
      <c r="AD414" s="22">
        <f>IF(D414="","",VLOOKUP(D414,'HK1'!D414:AF483,27,0)+VLOOKUP(D414,'HK2'!D414:AF483,27,0))</f>
        <v>0</v>
      </c>
      <c r="AE414" s="22">
        <f>IF(D414="","",VLOOKUP(D414,'HK1'!D414:AF483,28,0)+VLOOKUP(D414,'HK2'!D414:AF483,28,0))</f>
        <v>0</v>
      </c>
      <c r="AF414" s="15">
        <f>IF(D414="","",VLOOKUP(D414,'HK1'!D414:AF483,29,0)+VLOOKUP(D414,'HK2'!D414:AF483,29,0))</f>
        <v>0</v>
      </c>
      <c r="AG414" s="16">
        <f t="shared" si="6"/>
        <v>0</v>
      </c>
    </row>
    <row r="415" spans="1:33" hidden="1">
      <c r="A415" s="8">
        <v>412</v>
      </c>
      <c r="B415" s="9">
        <v>1022033</v>
      </c>
      <c r="C415" s="9" t="s">
        <v>414</v>
      </c>
      <c r="D415" s="9" t="s">
        <v>462</v>
      </c>
      <c r="E415" s="10">
        <f>IF(D415="","",VLOOKUP(D415,'HK1'!D415:AF484,2,0)+VLOOKUP(D415,'HK2'!D415:AF484,2,0))</f>
        <v>0</v>
      </c>
      <c r="F415" s="11">
        <f>IF(D415="","",VLOOKUP(D415,'HK1'!D415:AF484,3,0)+VLOOKUP(D415,'HK2'!D415:AF484,3,0))</f>
        <v>0</v>
      </c>
      <c r="G415" s="11">
        <f>IF(D415="","",VLOOKUP(D415,'HK1'!D415:AF484,4,0)+VLOOKUP(D415,'HK2'!D415:AF484,4,0))</f>
        <v>0</v>
      </c>
      <c r="H415" s="11">
        <f>IF(D415="","",VLOOKUP(D415,'HK1'!D415:AF484,5,0)+VLOOKUP(D415,'HK2'!D415:AF484,5,0))</f>
        <v>0</v>
      </c>
      <c r="I415" s="12">
        <f>IF(D415="","",VLOOKUP(D415,'HK1'!D415:AF484,6,0)+VLOOKUP(D415,'HK2'!D415:AF484,6,0))</f>
        <v>0</v>
      </c>
      <c r="J415" s="21">
        <f>IF(D415="","",VLOOKUP(D415,'HK1'!D415:AF484,7,0)+VLOOKUP(D415,'HK2'!D415:AF484,7,0))</f>
        <v>0</v>
      </c>
      <c r="K415" s="21">
        <f>IF(D415="","",VLOOKUP(D415,'HK1'!D415:AF484,8,0)+VLOOKUP(D415,'HK2'!D415:AF484,8,0))</f>
        <v>0</v>
      </c>
      <c r="L415" s="21">
        <f>IF(D415="","",VLOOKUP(D415,'HK1'!D415:AF484,9,0)+VLOOKUP(D415,'HK2'!D415:AF484,9,0))</f>
        <v>0</v>
      </c>
      <c r="M415" s="21">
        <f>IF(D415="","",VLOOKUP(D415,'HK1'!D415:AF484,10,0)+VLOOKUP(D415,'HK2'!D415:AF484,10,0))</f>
        <v>0</v>
      </c>
      <c r="N415" s="14">
        <f>IF(D415="","",VLOOKUP(D415,'HK1'!D415:AF484,11,0)+VLOOKUP(D415,'HK2'!D415:AF484,11,0))</f>
        <v>0</v>
      </c>
      <c r="O415" s="21">
        <f>IF(D415="","",VLOOKUP(D415,'HK1'!D415:AF484,12,0)+VLOOKUP(D415,'HK2'!D415:AF484,12,0))</f>
        <v>0</v>
      </c>
      <c r="P415" s="21">
        <f>IF(D415="","",VLOOKUP(D415,'HK1'!D415:AF484,13,0)+VLOOKUP(D415,'HK2'!D415:AF484,13,0))</f>
        <v>0</v>
      </c>
      <c r="Q415" s="14">
        <f>IF(D415="","",VLOOKUP(D415,'HK1'!D415:AF484,14,0)+VLOOKUP(D415,'HK2'!D415:AF484,14,0))</f>
        <v>0</v>
      </c>
      <c r="R415" s="21">
        <f>IF(D415="","",VLOOKUP(D415,'HK1'!D415:AF484,15,0)+VLOOKUP(D415,'HK2'!D415:AF484,15,0))</f>
        <v>0</v>
      </c>
      <c r="S415" s="21">
        <f>IF(D415="","",VLOOKUP(D415,'HK1'!D415:AF484,16,0)+VLOOKUP(D415,'HK2'!D415:AF484,16,0))</f>
        <v>0</v>
      </c>
      <c r="T415" s="14">
        <f>IF(D415="","",VLOOKUP(D415,'HK1'!D415:AF484,17,0)+VLOOKUP(D415,'HK2'!D415:AF484,17,0))</f>
        <v>0</v>
      </c>
      <c r="U415" s="21">
        <f>IF(D415="","",VLOOKUP(D415,'HK1'!D415:AF484,18,0)+VLOOKUP(D415,'HK2'!D415:AF484,18,0))</f>
        <v>0</v>
      </c>
      <c r="V415" s="21">
        <f>IF(D415="","",VLOOKUP(D415,'HK1'!D415:AF484,19,0)+VLOOKUP(D415,'HK2'!D415:AF484,19,0))</f>
        <v>0</v>
      </c>
      <c r="W415" s="22">
        <f>IF(D415="","",VLOOKUP(D415,'HK1'!D415:AF484,20,0)+VLOOKUP(D415,'HK2'!D415:AF484,20,0))</f>
        <v>0</v>
      </c>
      <c r="X415" s="21">
        <f>IF(D415="","",VLOOKUP(D415,'HK1'!D415:AF484,21,0)+VLOOKUP(D415,'HK2'!D415:AF484,21,0))</f>
        <v>0</v>
      </c>
      <c r="Y415" s="21">
        <f>IF(D415="","",VLOOKUP(D415,'HK1'!D415:AF484,22,0)+VLOOKUP(D415,'HK2'!D415:AF484,22,0))</f>
        <v>0</v>
      </c>
      <c r="Z415" s="22">
        <f>IF(D415="","",VLOOKUP(D415,'HK1'!D415:AF484,23,0)+VLOOKUP(D415,'HK2'!D415:AF484,23,0))</f>
        <v>0</v>
      </c>
      <c r="AA415" s="21">
        <f>IF(D415="","",VLOOKUP(D415,'HK1'!D415:AF484,24,0)+VLOOKUP(D415,'HK2'!D415:AF484,24,0))</f>
        <v>0</v>
      </c>
      <c r="AB415" s="21">
        <f>IF(D415="","",VLOOKUP(D415,'HK1'!D415:AF484,25,0)+VLOOKUP(D415,'HK2'!D415:AF484,25,0))</f>
        <v>0</v>
      </c>
      <c r="AC415" s="22">
        <f>IF(D415="","",VLOOKUP(D415,'HK1'!D415:AF484,26,0)+VLOOKUP(D415,'HK2'!D415:AF484,26,0))</f>
        <v>0</v>
      </c>
      <c r="AD415" s="22">
        <f>IF(D415="","",VLOOKUP(D415,'HK1'!D415:AF484,27,0)+VLOOKUP(D415,'HK2'!D415:AF484,27,0))</f>
        <v>0</v>
      </c>
      <c r="AE415" s="22">
        <f>IF(D415="","",VLOOKUP(D415,'HK1'!D415:AF484,28,0)+VLOOKUP(D415,'HK2'!D415:AF484,28,0))</f>
        <v>0</v>
      </c>
      <c r="AF415" s="15">
        <f>IF(D415="","",VLOOKUP(D415,'HK1'!D415:AF484,29,0)+VLOOKUP(D415,'HK2'!D415:AF484,29,0))</f>
        <v>0</v>
      </c>
      <c r="AG415" s="16">
        <f t="shared" si="6"/>
        <v>0</v>
      </c>
    </row>
    <row r="416" spans="1:33" hidden="1">
      <c r="A416" s="8">
        <v>413</v>
      </c>
      <c r="B416" s="9">
        <v>1022004</v>
      </c>
      <c r="C416" s="9" t="s">
        <v>414</v>
      </c>
      <c r="D416" s="9" t="s">
        <v>463</v>
      </c>
      <c r="E416" s="10">
        <f>IF(D416="","",VLOOKUP(D416,'HK1'!D416:AF485,2,0)+VLOOKUP(D416,'HK2'!D416:AF485,2,0))</f>
        <v>0</v>
      </c>
      <c r="F416" s="11">
        <f>IF(D416="","",VLOOKUP(D416,'HK1'!D416:AF485,3,0)+VLOOKUP(D416,'HK2'!D416:AF485,3,0))</f>
        <v>0</v>
      </c>
      <c r="G416" s="11">
        <f>IF(D416="","",VLOOKUP(D416,'HK1'!D416:AF485,4,0)+VLOOKUP(D416,'HK2'!D416:AF485,4,0))</f>
        <v>0</v>
      </c>
      <c r="H416" s="11">
        <f>IF(D416="","",VLOOKUP(D416,'HK1'!D416:AF485,5,0)+VLOOKUP(D416,'HK2'!D416:AF485,5,0))</f>
        <v>0</v>
      </c>
      <c r="I416" s="12">
        <f>IF(D416="","",VLOOKUP(D416,'HK1'!D416:AF485,6,0)+VLOOKUP(D416,'HK2'!D416:AF485,6,0))</f>
        <v>0</v>
      </c>
      <c r="J416" s="21">
        <f>IF(D416="","",VLOOKUP(D416,'HK1'!D416:AF485,7,0)+VLOOKUP(D416,'HK2'!D416:AF485,7,0))</f>
        <v>0</v>
      </c>
      <c r="K416" s="21">
        <f>IF(D416="","",VLOOKUP(D416,'HK1'!D416:AF485,8,0)+VLOOKUP(D416,'HK2'!D416:AF485,8,0))</f>
        <v>0</v>
      </c>
      <c r="L416" s="21">
        <f>IF(D416="","",VLOOKUP(D416,'HK1'!D416:AF485,9,0)+VLOOKUP(D416,'HK2'!D416:AF485,9,0))</f>
        <v>0</v>
      </c>
      <c r="M416" s="21">
        <f>IF(D416="","",VLOOKUP(D416,'HK1'!D416:AF485,10,0)+VLOOKUP(D416,'HK2'!D416:AF485,10,0))</f>
        <v>0</v>
      </c>
      <c r="N416" s="14">
        <f>IF(D416="","",VLOOKUP(D416,'HK1'!D416:AF485,11,0)+VLOOKUP(D416,'HK2'!D416:AF485,11,0))</f>
        <v>0</v>
      </c>
      <c r="O416" s="21">
        <f>IF(D416="","",VLOOKUP(D416,'HK1'!D416:AF485,12,0)+VLOOKUP(D416,'HK2'!D416:AF485,12,0))</f>
        <v>0</v>
      </c>
      <c r="P416" s="21">
        <f>IF(D416="","",VLOOKUP(D416,'HK1'!D416:AF485,13,0)+VLOOKUP(D416,'HK2'!D416:AF485,13,0))</f>
        <v>0</v>
      </c>
      <c r="Q416" s="14">
        <f>IF(D416="","",VLOOKUP(D416,'HK1'!D416:AF485,14,0)+VLOOKUP(D416,'HK2'!D416:AF485,14,0))</f>
        <v>0</v>
      </c>
      <c r="R416" s="21">
        <f>IF(D416="","",VLOOKUP(D416,'HK1'!D416:AF485,15,0)+VLOOKUP(D416,'HK2'!D416:AF485,15,0))</f>
        <v>0</v>
      </c>
      <c r="S416" s="21">
        <f>IF(D416="","",VLOOKUP(D416,'HK1'!D416:AF485,16,0)+VLOOKUP(D416,'HK2'!D416:AF485,16,0))</f>
        <v>0</v>
      </c>
      <c r="T416" s="14">
        <f>IF(D416="","",VLOOKUP(D416,'HK1'!D416:AF485,17,0)+VLOOKUP(D416,'HK2'!D416:AF485,17,0))</f>
        <v>0</v>
      </c>
      <c r="U416" s="21">
        <f>IF(D416="","",VLOOKUP(D416,'HK1'!D416:AF485,18,0)+VLOOKUP(D416,'HK2'!D416:AF485,18,0))</f>
        <v>0</v>
      </c>
      <c r="V416" s="21">
        <f>IF(D416="","",VLOOKUP(D416,'HK1'!D416:AF485,19,0)+VLOOKUP(D416,'HK2'!D416:AF485,19,0))</f>
        <v>0</v>
      </c>
      <c r="W416" s="22">
        <f>IF(D416="","",VLOOKUP(D416,'HK1'!D416:AF485,20,0)+VLOOKUP(D416,'HK2'!D416:AF485,20,0))</f>
        <v>0</v>
      </c>
      <c r="X416" s="21">
        <f>IF(D416="","",VLOOKUP(D416,'HK1'!D416:AF485,21,0)+VLOOKUP(D416,'HK2'!D416:AF485,21,0))</f>
        <v>0</v>
      </c>
      <c r="Y416" s="21">
        <f>IF(D416="","",VLOOKUP(D416,'HK1'!D416:AF485,22,0)+VLOOKUP(D416,'HK2'!D416:AF485,22,0))</f>
        <v>0</v>
      </c>
      <c r="Z416" s="22">
        <f>IF(D416="","",VLOOKUP(D416,'HK1'!D416:AF485,23,0)+VLOOKUP(D416,'HK2'!D416:AF485,23,0))</f>
        <v>0</v>
      </c>
      <c r="AA416" s="21">
        <f>IF(D416="","",VLOOKUP(D416,'HK1'!D416:AF485,24,0)+VLOOKUP(D416,'HK2'!D416:AF485,24,0))</f>
        <v>0</v>
      </c>
      <c r="AB416" s="21">
        <f>IF(D416="","",VLOOKUP(D416,'HK1'!D416:AF485,25,0)+VLOOKUP(D416,'HK2'!D416:AF485,25,0))</f>
        <v>0</v>
      </c>
      <c r="AC416" s="22">
        <f>IF(D416="","",VLOOKUP(D416,'HK1'!D416:AF485,26,0)+VLOOKUP(D416,'HK2'!D416:AF485,26,0))</f>
        <v>0</v>
      </c>
      <c r="AD416" s="22">
        <f>IF(D416="","",VLOOKUP(D416,'HK1'!D416:AF485,27,0)+VLOOKUP(D416,'HK2'!D416:AF485,27,0))</f>
        <v>0</v>
      </c>
      <c r="AE416" s="22">
        <f>IF(D416="","",VLOOKUP(D416,'HK1'!D416:AF485,28,0)+VLOOKUP(D416,'HK2'!D416:AF485,28,0))</f>
        <v>0</v>
      </c>
      <c r="AF416" s="15">
        <f>IF(D416="","",VLOOKUP(D416,'HK1'!D416:AF485,29,0)+VLOOKUP(D416,'HK2'!D416:AF485,29,0))</f>
        <v>0</v>
      </c>
      <c r="AG416" s="16">
        <f t="shared" si="6"/>
        <v>0</v>
      </c>
    </row>
    <row r="417" spans="1:33" hidden="1">
      <c r="A417" s="8">
        <v>414</v>
      </c>
      <c r="B417" s="9">
        <v>1022057</v>
      </c>
      <c r="C417" s="9" t="s">
        <v>414</v>
      </c>
      <c r="D417" s="9" t="s">
        <v>464</v>
      </c>
      <c r="E417" s="10">
        <f>IF(D417="","",VLOOKUP(D417,'HK1'!D417:AF486,2,0)+VLOOKUP(D417,'HK2'!D417:AF486,2,0))</f>
        <v>0</v>
      </c>
      <c r="F417" s="11">
        <f>IF(D417="","",VLOOKUP(D417,'HK1'!D417:AF486,3,0)+VLOOKUP(D417,'HK2'!D417:AF486,3,0))</f>
        <v>0</v>
      </c>
      <c r="G417" s="11">
        <f>IF(D417="","",VLOOKUP(D417,'HK1'!D417:AF486,4,0)+VLOOKUP(D417,'HK2'!D417:AF486,4,0))</f>
        <v>0</v>
      </c>
      <c r="H417" s="11">
        <f>IF(D417="","",VLOOKUP(D417,'HK1'!D417:AF486,5,0)+VLOOKUP(D417,'HK2'!D417:AF486,5,0))</f>
        <v>0</v>
      </c>
      <c r="I417" s="12">
        <f>IF(D417="","",VLOOKUP(D417,'HK1'!D417:AF486,6,0)+VLOOKUP(D417,'HK2'!D417:AF486,6,0))</f>
        <v>0</v>
      </c>
      <c r="J417" s="21">
        <f>IF(D417="","",VLOOKUP(D417,'HK1'!D417:AF486,7,0)+VLOOKUP(D417,'HK2'!D417:AF486,7,0))</f>
        <v>0</v>
      </c>
      <c r="K417" s="21">
        <f>IF(D417="","",VLOOKUP(D417,'HK1'!D417:AF486,8,0)+VLOOKUP(D417,'HK2'!D417:AF486,8,0))</f>
        <v>0</v>
      </c>
      <c r="L417" s="21">
        <f>IF(D417="","",VLOOKUP(D417,'HK1'!D417:AF486,9,0)+VLOOKUP(D417,'HK2'!D417:AF486,9,0))</f>
        <v>0</v>
      </c>
      <c r="M417" s="21">
        <f>IF(D417="","",VLOOKUP(D417,'HK1'!D417:AF486,10,0)+VLOOKUP(D417,'HK2'!D417:AF486,10,0))</f>
        <v>0</v>
      </c>
      <c r="N417" s="14">
        <f>IF(D417="","",VLOOKUP(D417,'HK1'!D417:AF486,11,0)+VLOOKUP(D417,'HK2'!D417:AF486,11,0))</f>
        <v>0</v>
      </c>
      <c r="O417" s="21">
        <f>IF(D417="","",VLOOKUP(D417,'HK1'!D417:AF486,12,0)+VLOOKUP(D417,'HK2'!D417:AF486,12,0))</f>
        <v>0</v>
      </c>
      <c r="P417" s="21">
        <f>IF(D417="","",VLOOKUP(D417,'HK1'!D417:AF486,13,0)+VLOOKUP(D417,'HK2'!D417:AF486,13,0))</f>
        <v>0</v>
      </c>
      <c r="Q417" s="14">
        <f>IF(D417="","",VLOOKUP(D417,'HK1'!D417:AF486,14,0)+VLOOKUP(D417,'HK2'!D417:AF486,14,0))</f>
        <v>0</v>
      </c>
      <c r="R417" s="21">
        <f>IF(D417="","",VLOOKUP(D417,'HK1'!D417:AF486,15,0)+VLOOKUP(D417,'HK2'!D417:AF486,15,0))</f>
        <v>0</v>
      </c>
      <c r="S417" s="21">
        <f>IF(D417="","",VLOOKUP(D417,'HK1'!D417:AF486,16,0)+VLOOKUP(D417,'HK2'!D417:AF486,16,0))</f>
        <v>0</v>
      </c>
      <c r="T417" s="14">
        <f>IF(D417="","",VLOOKUP(D417,'HK1'!D417:AF486,17,0)+VLOOKUP(D417,'HK2'!D417:AF486,17,0))</f>
        <v>0</v>
      </c>
      <c r="U417" s="21">
        <f>IF(D417="","",VLOOKUP(D417,'HK1'!D417:AF486,18,0)+VLOOKUP(D417,'HK2'!D417:AF486,18,0))</f>
        <v>0</v>
      </c>
      <c r="V417" s="21">
        <f>IF(D417="","",VLOOKUP(D417,'HK1'!D417:AF486,19,0)+VLOOKUP(D417,'HK2'!D417:AF486,19,0))</f>
        <v>0</v>
      </c>
      <c r="W417" s="22">
        <f>IF(D417="","",VLOOKUP(D417,'HK1'!D417:AF486,20,0)+VLOOKUP(D417,'HK2'!D417:AF486,20,0))</f>
        <v>0</v>
      </c>
      <c r="X417" s="21">
        <f>IF(D417="","",VLOOKUP(D417,'HK1'!D417:AF486,21,0)+VLOOKUP(D417,'HK2'!D417:AF486,21,0))</f>
        <v>0</v>
      </c>
      <c r="Y417" s="21">
        <f>IF(D417="","",VLOOKUP(D417,'HK1'!D417:AF486,22,0)+VLOOKUP(D417,'HK2'!D417:AF486,22,0))</f>
        <v>0</v>
      </c>
      <c r="Z417" s="22">
        <f>IF(D417="","",VLOOKUP(D417,'HK1'!D417:AF486,23,0)+VLOOKUP(D417,'HK2'!D417:AF486,23,0))</f>
        <v>0</v>
      </c>
      <c r="AA417" s="21">
        <f>IF(D417="","",VLOOKUP(D417,'HK1'!D417:AF486,24,0)+VLOOKUP(D417,'HK2'!D417:AF486,24,0))</f>
        <v>0</v>
      </c>
      <c r="AB417" s="21">
        <f>IF(D417="","",VLOOKUP(D417,'HK1'!D417:AF486,25,0)+VLOOKUP(D417,'HK2'!D417:AF486,25,0))</f>
        <v>0</v>
      </c>
      <c r="AC417" s="22">
        <f>IF(D417="","",VLOOKUP(D417,'HK1'!D417:AF486,26,0)+VLOOKUP(D417,'HK2'!D417:AF486,26,0))</f>
        <v>0</v>
      </c>
      <c r="AD417" s="22">
        <f>IF(D417="","",VLOOKUP(D417,'HK1'!D417:AF486,27,0)+VLOOKUP(D417,'HK2'!D417:AF486,27,0))</f>
        <v>0</v>
      </c>
      <c r="AE417" s="22">
        <f>IF(D417="","",VLOOKUP(D417,'HK1'!D417:AF486,28,0)+VLOOKUP(D417,'HK2'!D417:AF486,28,0))</f>
        <v>0</v>
      </c>
      <c r="AF417" s="15">
        <f>IF(D417="","",VLOOKUP(D417,'HK1'!D417:AF486,29,0)+VLOOKUP(D417,'HK2'!D417:AF486,29,0))</f>
        <v>0</v>
      </c>
      <c r="AG417" s="16">
        <f t="shared" si="6"/>
        <v>0</v>
      </c>
    </row>
    <row r="418" spans="1:33" hidden="1">
      <c r="A418" s="8">
        <v>415</v>
      </c>
      <c r="B418" s="9">
        <v>1022040</v>
      </c>
      <c r="C418" s="9" t="s">
        <v>414</v>
      </c>
      <c r="D418" s="9" t="s">
        <v>465</v>
      </c>
      <c r="E418" s="10">
        <f>IF(D418="","",VLOOKUP(D418,'HK1'!D418:AF487,2,0)+VLOOKUP(D418,'HK2'!D418:AF487,2,0))</f>
        <v>0</v>
      </c>
      <c r="F418" s="11">
        <f>IF(D418="","",VLOOKUP(D418,'HK1'!D418:AF487,3,0)+VLOOKUP(D418,'HK2'!D418:AF487,3,0))</f>
        <v>0</v>
      </c>
      <c r="G418" s="11">
        <f>IF(D418="","",VLOOKUP(D418,'HK1'!D418:AF487,4,0)+VLOOKUP(D418,'HK2'!D418:AF487,4,0))</f>
        <v>0</v>
      </c>
      <c r="H418" s="11">
        <f>IF(D418="","",VLOOKUP(D418,'HK1'!D418:AF487,5,0)+VLOOKUP(D418,'HK2'!D418:AF487,5,0))</f>
        <v>0</v>
      </c>
      <c r="I418" s="12">
        <f>IF(D418="","",VLOOKUP(D418,'HK1'!D418:AF487,6,0)+VLOOKUP(D418,'HK2'!D418:AF487,6,0))</f>
        <v>0</v>
      </c>
      <c r="J418" s="21">
        <f>IF(D418="","",VLOOKUP(D418,'HK1'!D418:AF487,7,0)+VLOOKUP(D418,'HK2'!D418:AF487,7,0))</f>
        <v>0</v>
      </c>
      <c r="K418" s="21">
        <f>IF(D418="","",VLOOKUP(D418,'HK1'!D418:AF487,8,0)+VLOOKUP(D418,'HK2'!D418:AF487,8,0))</f>
        <v>0</v>
      </c>
      <c r="L418" s="21">
        <f>IF(D418="","",VLOOKUP(D418,'HK1'!D418:AF487,9,0)+VLOOKUP(D418,'HK2'!D418:AF487,9,0))</f>
        <v>0</v>
      </c>
      <c r="M418" s="21">
        <f>IF(D418="","",VLOOKUP(D418,'HK1'!D418:AF487,10,0)+VLOOKUP(D418,'HK2'!D418:AF487,10,0))</f>
        <v>0</v>
      </c>
      <c r="N418" s="14">
        <f>IF(D418="","",VLOOKUP(D418,'HK1'!D418:AF487,11,0)+VLOOKUP(D418,'HK2'!D418:AF487,11,0))</f>
        <v>0</v>
      </c>
      <c r="O418" s="21">
        <f>IF(D418="","",VLOOKUP(D418,'HK1'!D418:AF487,12,0)+VLOOKUP(D418,'HK2'!D418:AF487,12,0))</f>
        <v>0</v>
      </c>
      <c r="P418" s="21">
        <f>IF(D418="","",VLOOKUP(D418,'HK1'!D418:AF487,13,0)+VLOOKUP(D418,'HK2'!D418:AF487,13,0))</f>
        <v>0</v>
      </c>
      <c r="Q418" s="14">
        <f>IF(D418="","",VLOOKUP(D418,'HK1'!D418:AF487,14,0)+VLOOKUP(D418,'HK2'!D418:AF487,14,0))</f>
        <v>0</v>
      </c>
      <c r="R418" s="21">
        <f>IF(D418="","",VLOOKUP(D418,'HK1'!D418:AF487,15,0)+VLOOKUP(D418,'HK2'!D418:AF487,15,0))</f>
        <v>0</v>
      </c>
      <c r="S418" s="21">
        <f>IF(D418="","",VLOOKUP(D418,'HK1'!D418:AF487,16,0)+VLOOKUP(D418,'HK2'!D418:AF487,16,0))</f>
        <v>0</v>
      </c>
      <c r="T418" s="14">
        <f>IF(D418="","",VLOOKUP(D418,'HK1'!D418:AF487,17,0)+VLOOKUP(D418,'HK2'!D418:AF487,17,0))</f>
        <v>0</v>
      </c>
      <c r="U418" s="21">
        <f>IF(D418="","",VLOOKUP(D418,'HK1'!D418:AF487,18,0)+VLOOKUP(D418,'HK2'!D418:AF487,18,0))</f>
        <v>0</v>
      </c>
      <c r="V418" s="21">
        <f>IF(D418="","",VLOOKUP(D418,'HK1'!D418:AF487,19,0)+VLOOKUP(D418,'HK2'!D418:AF487,19,0))</f>
        <v>0</v>
      </c>
      <c r="W418" s="22">
        <f>IF(D418="","",VLOOKUP(D418,'HK1'!D418:AF487,20,0)+VLOOKUP(D418,'HK2'!D418:AF487,20,0))</f>
        <v>0</v>
      </c>
      <c r="X418" s="21">
        <f>IF(D418="","",VLOOKUP(D418,'HK1'!D418:AF487,21,0)+VLOOKUP(D418,'HK2'!D418:AF487,21,0))</f>
        <v>0</v>
      </c>
      <c r="Y418" s="21">
        <f>IF(D418="","",VLOOKUP(D418,'HK1'!D418:AF487,22,0)+VLOOKUP(D418,'HK2'!D418:AF487,22,0))</f>
        <v>0</v>
      </c>
      <c r="Z418" s="22">
        <f>IF(D418="","",VLOOKUP(D418,'HK1'!D418:AF487,23,0)+VLOOKUP(D418,'HK2'!D418:AF487,23,0))</f>
        <v>0</v>
      </c>
      <c r="AA418" s="21">
        <f>IF(D418="","",VLOOKUP(D418,'HK1'!D418:AF487,24,0)+VLOOKUP(D418,'HK2'!D418:AF487,24,0))</f>
        <v>0</v>
      </c>
      <c r="AB418" s="21">
        <f>IF(D418="","",VLOOKUP(D418,'HK1'!D418:AF487,25,0)+VLOOKUP(D418,'HK2'!D418:AF487,25,0))</f>
        <v>0</v>
      </c>
      <c r="AC418" s="22">
        <f>IF(D418="","",VLOOKUP(D418,'HK1'!D418:AF487,26,0)+VLOOKUP(D418,'HK2'!D418:AF487,26,0))</f>
        <v>0</v>
      </c>
      <c r="AD418" s="22">
        <f>IF(D418="","",VLOOKUP(D418,'HK1'!D418:AF487,27,0)+VLOOKUP(D418,'HK2'!D418:AF487,27,0))</f>
        <v>0</v>
      </c>
      <c r="AE418" s="22">
        <f>IF(D418="","",VLOOKUP(D418,'HK1'!D418:AF487,28,0)+VLOOKUP(D418,'HK2'!D418:AF487,28,0))</f>
        <v>0</v>
      </c>
      <c r="AF418" s="15">
        <f>IF(D418="","",VLOOKUP(D418,'HK1'!D418:AF487,29,0)+VLOOKUP(D418,'HK2'!D418:AF487,29,0))</f>
        <v>0</v>
      </c>
      <c r="AG418" s="16">
        <f t="shared" si="6"/>
        <v>0</v>
      </c>
    </row>
    <row r="419" spans="1:33" hidden="1">
      <c r="A419" s="8">
        <v>416</v>
      </c>
      <c r="B419" s="9">
        <v>1022038</v>
      </c>
      <c r="C419" s="9" t="s">
        <v>414</v>
      </c>
      <c r="D419" s="9" t="s">
        <v>466</v>
      </c>
      <c r="E419" s="10">
        <f>IF(D419="","",VLOOKUP(D419,'HK1'!D419:AF488,2,0)+VLOOKUP(D419,'HK2'!D419:AF488,2,0))</f>
        <v>0</v>
      </c>
      <c r="F419" s="11">
        <f>IF(D419="","",VLOOKUP(D419,'HK1'!D419:AF488,3,0)+VLOOKUP(D419,'HK2'!D419:AF488,3,0))</f>
        <v>0</v>
      </c>
      <c r="G419" s="11">
        <f>IF(D419="","",VLOOKUP(D419,'HK1'!D419:AF488,4,0)+VLOOKUP(D419,'HK2'!D419:AF488,4,0))</f>
        <v>0</v>
      </c>
      <c r="H419" s="11">
        <f>IF(D419="","",VLOOKUP(D419,'HK1'!D419:AF488,5,0)+VLOOKUP(D419,'HK2'!D419:AF488,5,0))</f>
        <v>0</v>
      </c>
      <c r="I419" s="12">
        <f>IF(D419="","",VLOOKUP(D419,'HK1'!D419:AF488,6,0)+VLOOKUP(D419,'HK2'!D419:AF488,6,0))</f>
        <v>0</v>
      </c>
      <c r="J419" s="21">
        <f>IF(D419="","",VLOOKUP(D419,'HK1'!D419:AF488,7,0)+VLOOKUP(D419,'HK2'!D419:AF488,7,0))</f>
        <v>0</v>
      </c>
      <c r="K419" s="21">
        <f>IF(D419="","",VLOOKUP(D419,'HK1'!D419:AF488,8,0)+VLOOKUP(D419,'HK2'!D419:AF488,8,0))</f>
        <v>0</v>
      </c>
      <c r="L419" s="21">
        <f>IF(D419="","",VLOOKUP(D419,'HK1'!D419:AF488,9,0)+VLOOKUP(D419,'HK2'!D419:AF488,9,0))</f>
        <v>0</v>
      </c>
      <c r="M419" s="21">
        <f>IF(D419="","",VLOOKUP(D419,'HK1'!D419:AF488,10,0)+VLOOKUP(D419,'HK2'!D419:AF488,10,0))</f>
        <v>0</v>
      </c>
      <c r="N419" s="14">
        <f>IF(D419="","",VLOOKUP(D419,'HK1'!D419:AF488,11,0)+VLOOKUP(D419,'HK2'!D419:AF488,11,0))</f>
        <v>0</v>
      </c>
      <c r="O419" s="21">
        <f>IF(D419="","",VLOOKUP(D419,'HK1'!D419:AF488,12,0)+VLOOKUP(D419,'HK2'!D419:AF488,12,0))</f>
        <v>0</v>
      </c>
      <c r="P419" s="21">
        <f>IF(D419="","",VLOOKUP(D419,'HK1'!D419:AF488,13,0)+VLOOKUP(D419,'HK2'!D419:AF488,13,0))</f>
        <v>0</v>
      </c>
      <c r="Q419" s="14">
        <f>IF(D419="","",VLOOKUP(D419,'HK1'!D419:AF488,14,0)+VLOOKUP(D419,'HK2'!D419:AF488,14,0))</f>
        <v>0</v>
      </c>
      <c r="R419" s="21">
        <f>IF(D419="","",VLOOKUP(D419,'HK1'!D419:AF488,15,0)+VLOOKUP(D419,'HK2'!D419:AF488,15,0))</f>
        <v>0</v>
      </c>
      <c r="S419" s="21">
        <f>IF(D419="","",VLOOKUP(D419,'HK1'!D419:AF488,16,0)+VLOOKUP(D419,'HK2'!D419:AF488,16,0))</f>
        <v>0</v>
      </c>
      <c r="T419" s="14">
        <f>IF(D419="","",VLOOKUP(D419,'HK1'!D419:AF488,17,0)+VLOOKUP(D419,'HK2'!D419:AF488,17,0))</f>
        <v>0</v>
      </c>
      <c r="U419" s="21">
        <f>IF(D419="","",VLOOKUP(D419,'HK1'!D419:AF488,18,0)+VLOOKUP(D419,'HK2'!D419:AF488,18,0))</f>
        <v>0</v>
      </c>
      <c r="V419" s="21">
        <f>IF(D419="","",VLOOKUP(D419,'HK1'!D419:AF488,19,0)+VLOOKUP(D419,'HK2'!D419:AF488,19,0))</f>
        <v>0</v>
      </c>
      <c r="W419" s="22">
        <f>IF(D419="","",VLOOKUP(D419,'HK1'!D419:AF488,20,0)+VLOOKUP(D419,'HK2'!D419:AF488,20,0))</f>
        <v>0</v>
      </c>
      <c r="X419" s="21">
        <f>IF(D419="","",VLOOKUP(D419,'HK1'!D419:AF488,21,0)+VLOOKUP(D419,'HK2'!D419:AF488,21,0))</f>
        <v>0</v>
      </c>
      <c r="Y419" s="21">
        <f>IF(D419="","",VLOOKUP(D419,'HK1'!D419:AF488,22,0)+VLOOKUP(D419,'HK2'!D419:AF488,22,0))</f>
        <v>0</v>
      </c>
      <c r="Z419" s="22">
        <f>IF(D419="","",VLOOKUP(D419,'HK1'!D419:AF488,23,0)+VLOOKUP(D419,'HK2'!D419:AF488,23,0))</f>
        <v>0</v>
      </c>
      <c r="AA419" s="21">
        <f>IF(D419="","",VLOOKUP(D419,'HK1'!D419:AF488,24,0)+VLOOKUP(D419,'HK2'!D419:AF488,24,0))</f>
        <v>0</v>
      </c>
      <c r="AB419" s="21">
        <f>IF(D419="","",VLOOKUP(D419,'HK1'!D419:AF488,25,0)+VLOOKUP(D419,'HK2'!D419:AF488,25,0))</f>
        <v>0</v>
      </c>
      <c r="AC419" s="22">
        <f>IF(D419="","",VLOOKUP(D419,'HK1'!D419:AF488,26,0)+VLOOKUP(D419,'HK2'!D419:AF488,26,0))</f>
        <v>0</v>
      </c>
      <c r="AD419" s="22">
        <f>IF(D419="","",VLOOKUP(D419,'HK1'!D419:AF488,27,0)+VLOOKUP(D419,'HK2'!D419:AF488,27,0))</f>
        <v>0</v>
      </c>
      <c r="AE419" s="22">
        <f>IF(D419="","",VLOOKUP(D419,'HK1'!D419:AF488,28,0)+VLOOKUP(D419,'HK2'!D419:AF488,28,0))</f>
        <v>0</v>
      </c>
      <c r="AF419" s="15">
        <f>IF(D419="","",VLOOKUP(D419,'HK1'!D419:AF488,29,0)+VLOOKUP(D419,'HK2'!D419:AF488,29,0))</f>
        <v>0</v>
      </c>
      <c r="AG419" s="16">
        <f t="shared" si="6"/>
        <v>0</v>
      </c>
    </row>
    <row r="420" spans="1:33" hidden="1">
      <c r="A420" s="8">
        <v>417</v>
      </c>
      <c r="B420" s="9">
        <v>1022044</v>
      </c>
      <c r="C420" s="9" t="s">
        <v>414</v>
      </c>
      <c r="D420" s="9" t="s">
        <v>467</v>
      </c>
      <c r="E420" s="10">
        <f>IF(D420="","",VLOOKUP(D420,'HK1'!D420:AF489,2,0)+VLOOKUP(D420,'HK2'!D420:AF489,2,0))</f>
        <v>0</v>
      </c>
      <c r="F420" s="11">
        <f>IF(D420="","",VLOOKUP(D420,'HK1'!D420:AF489,3,0)+VLOOKUP(D420,'HK2'!D420:AF489,3,0))</f>
        <v>0</v>
      </c>
      <c r="G420" s="11">
        <f>IF(D420="","",VLOOKUP(D420,'HK1'!D420:AF489,4,0)+VLOOKUP(D420,'HK2'!D420:AF489,4,0))</f>
        <v>0</v>
      </c>
      <c r="H420" s="11">
        <f>IF(D420="","",VLOOKUP(D420,'HK1'!D420:AF489,5,0)+VLOOKUP(D420,'HK2'!D420:AF489,5,0))</f>
        <v>0</v>
      </c>
      <c r="I420" s="12">
        <f>IF(D420="","",VLOOKUP(D420,'HK1'!D420:AF489,6,0)+VLOOKUP(D420,'HK2'!D420:AF489,6,0))</f>
        <v>0</v>
      </c>
      <c r="J420" s="21">
        <f>IF(D420="","",VLOOKUP(D420,'HK1'!D420:AF489,7,0)+VLOOKUP(D420,'HK2'!D420:AF489,7,0))</f>
        <v>0</v>
      </c>
      <c r="K420" s="21">
        <f>IF(D420="","",VLOOKUP(D420,'HK1'!D420:AF489,8,0)+VLOOKUP(D420,'HK2'!D420:AF489,8,0))</f>
        <v>0</v>
      </c>
      <c r="L420" s="21">
        <f>IF(D420="","",VLOOKUP(D420,'HK1'!D420:AF489,9,0)+VLOOKUP(D420,'HK2'!D420:AF489,9,0))</f>
        <v>0</v>
      </c>
      <c r="M420" s="21">
        <f>IF(D420="","",VLOOKUP(D420,'HK1'!D420:AF489,10,0)+VLOOKUP(D420,'HK2'!D420:AF489,10,0))</f>
        <v>0</v>
      </c>
      <c r="N420" s="14">
        <f>IF(D420="","",VLOOKUP(D420,'HK1'!D420:AF489,11,0)+VLOOKUP(D420,'HK2'!D420:AF489,11,0))</f>
        <v>0</v>
      </c>
      <c r="O420" s="21">
        <f>IF(D420="","",VLOOKUP(D420,'HK1'!D420:AF489,12,0)+VLOOKUP(D420,'HK2'!D420:AF489,12,0))</f>
        <v>0</v>
      </c>
      <c r="P420" s="21">
        <f>IF(D420="","",VLOOKUP(D420,'HK1'!D420:AF489,13,0)+VLOOKUP(D420,'HK2'!D420:AF489,13,0))</f>
        <v>0</v>
      </c>
      <c r="Q420" s="14">
        <f>IF(D420="","",VLOOKUP(D420,'HK1'!D420:AF489,14,0)+VLOOKUP(D420,'HK2'!D420:AF489,14,0))</f>
        <v>0</v>
      </c>
      <c r="R420" s="21">
        <f>IF(D420="","",VLOOKUP(D420,'HK1'!D420:AF489,15,0)+VLOOKUP(D420,'HK2'!D420:AF489,15,0))</f>
        <v>0</v>
      </c>
      <c r="S420" s="21">
        <f>IF(D420="","",VLOOKUP(D420,'HK1'!D420:AF489,16,0)+VLOOKUP(D420,'HK2'!D420:AF489,16,0))</f>
        <v>0</v>
      </c>
      <c r="T420" s="14">
        <f>IF(D420="","",VLOOKUP(D420,'HK1'!D420:AF489,17,0)+VLOOKUP(D420,'HK2'!D420:AF489,17,0))</f>
        <v>0</v>
      </c>
      <c r="U420" s="21">
        <f>IF(D420="","",VLOOKUP(D420,'HK1'!D420:AF489,18,0)+VLOOKUP(D420,'HK2'!D420:AF489,18,0))</f>
        <v>0</v>
      </c>
      <c r="V420" s="21">
        <f>IF(D420="","",VLOOKUP(D420,'HK1'!D420:AF489,19,0)+VLOOKUP(D420,'HK2'!D420:AF489,19,0))</f>
        <v>0</v>
      </c>
      <c r="W420" s="22">
        <f>IF(D420="","",VLOOKUP(D420,'HK1'!D420:AF489,20,0)+VLOOKUP(D420,'HK2'!D420:AF489,20,0))</f>
        <v>0</v>
      </c>
      <c r="X420" s="21">
        <f>IF(D420="","",VLOOKUP(D420,'HK1'!D420:AF489,21,0)+VLOOKUP(D420,'HK2'!D420:AF489,21,0))</f>
        <v>0</v>
      </c>
      <c r="Y420" s="21">
        <f>IF(D420="","",VLOOKUP(D420,'HK1'!D420:AF489,22,0)+VLOOKUP(D420,'HK2'!D420:AF489,22,0))</f>
        <v>0</v>
      </c>
      <c r="Z420" s="22">
        <f>IF(D420="","",VLOOKUP(D420,'HK1'!D420:AF489,23,0)+VLOOKUP(D420,'HK2'!D420:AF489,23,0))</f>
        <v>0</v>
      </c>
      <c r="AA420" s="21">
        <f>IF(D420="","",VLOOKUP(D420,'HK1'!D420:AF489,24,0)+VLOOKUP(D420,'HK2'!D420:AF489,24,0))</f>
        <v>0</v>
      </c>
      <c r="AB420" s="21">
        <f>IF(D420="","",VLOOKUP(D420,'HK1'!D420:AF489,25,0)+VLOOKUP(D420,'HK2'!D420:AF489,25,0))</f>
        <v>0</v>
      </c>
      <c r="AC420" s="22">
        <f>IF(D420="","",VLOOKUP(D420,'HK1'!D420:AF489,26,0)+VLOOKUP(D420,'HK2'!D420:AF489,26,0))</f>
        <v>0</v>
      </c>
      <c r="AD420" s="22">
        <f>IF(D420="","",VLOOKUP(D420,'HK1'!D420:AF489,27,0)+VLOOKUP(D420,'HK2'!D420:AF489,27,0))</f>
        <v>0</v>
      </c>
      <c r="AE420" s="22">
        <f>IF(D420="","",VLOOKUP(D420,'HK1'!D420:AF489,28,0)+VLOOKUP(D420,'HK2'!D420:AF489,28,0))</f>
        <v>0</v>
      </c>
      <c r="AF420" s="15">
        <f>IF(D420="","",VLOOKUP(D420,'HK1'!D420:AF489,29,0)+VLOOKUP(D420,'HK2'!D420:AF489,29,0))</f>
        <v>0</v>
      </c>
      <c r="AG420" s="16">
        <f t="shared" si="6"/>
        <v>0</v>
      </c>
    </row>
    <row r="421" spans="1:33" hidden="1">
      <c r="A421" s="8">
        <v>418</v>
      </c>
      <c r="B421" s="9">
        <v>1022021</v>
      </c>
      <c r="C421" s="9" t="s">
        <v>414</v>
      </c>
      <c r="D421" s="9" t="s">
        <v>468</v>
      </c>
      <c r="E421" s="10">
        <f>IF(D421="","",VLOOKUP(D421,'HK1'!D421:AF490,2,0)+VLOOKUP(D421,'HK2'!D421:AF490,2,0))</f>
        <v>0</v>
      </c>
      <c r="F421" s="11">
        <f>IF(D421="","",VLOOKUP(D421,'HK1'!D421:AF490,3,0)+VLOOKUP(D421,'HK2'!D421:AF490,3,0))</f>
        <v>0</v>
      </c>
      <c r="G421" s="11">
        <f>IF(D421="","",VLOOKUP(D421,'HK1'!D421:AF490,4,0)+VLOOKUP(D421,'HK2'!D421:AF490,4,0))</f>
        <v>0</v>
      </c>
      <c r="H421" s="11">
        <f>IF(D421="","",VLOOKUP(D421,'HK1'!D421:AF490,5,0)+VLOOKUP(D421,'HK2'!D421:AF490,5,0))</f>
        <v>0</v>
      </c>
      <c r="I421" s="12">
        <f>IF(D421="","",VLOOKUP(D421,'HK1'!D421:AF490,6,0)+VLOOKUP(D421,'HK2'!D421:AF490,6,0))</f>
        <v>0</v>
      </c>
      <c r="J421" s="21">
        <f>IF(D421="","",VLOOKUP(D421,'HK1'!D421:AF490,7,0)+VLOOKUP(D421,'HK2'!D421:AF490,7,0))</f>
        <v>0</v>
      </c>
      <c r="K421" s="21">
        <f>IF(D421="","",VLOOKUP(D421,'HK1'!D421:AF490,8,0)+VLOOKUP(D421,'HK2'!D421:AF490,8,0))</f>
        <v>0</v>
      </c>
      <c r="L421" s="21">
        <f>IF(D421="","",VLOOKUP(D421,'HK1'!D421:AF490,9,0)+VLOOKUP(D421,'HK2'!D421:AF490,9,0))</f>
        <v>0</v>
      </c>
      <c r="M421" s="21">
        <f>IF(D421="","",VLOOKUP(D421,'HK1'!D421:AF490,10,0)+VLOOKUP(D421,'HK2'!D421:AF490,10,0))</f>
        <v>0</v>
      </c>
      <c r="N421" s="14">
        <f>IF(D421="","",VLOOKUP(D421,'HK1'!D421:AF490,11,0)+VLOOKUP(D421,'HK2'!D421:AF490,11,0))</f>
        <v>0</v>
      </c>
      <c r="O421" s="21">
        <f>IF(D421="","",VLOOKUP(D421,'HK1'!D421:AF490,12,0)+VLOOKUP(D421,'HK2'!D421:AF490,12,0))</f>
        <v>0</v>
      </c>
      <c r="P421" s="21">
        <f>IF(D421="","",VLOOKUP(D421,'HK1'!D421:AF490,13,0)+VLOOKUP(D421,'HK2'!D421:AF490,13,0))</f>
        <v>0</v>
      </c>
      <c r="Q421" s="14">
        <f>IF(D421="","",VLOOKUP(D421,'HK1'!D421:AF490,14,0)+VLOOKUP(D421,'HK2'!D421:AF490,14,0))</f>
        <v>0</v>
      </c>
      <c r="R421" s="21">
        <f>IF(D421="","",VLOOKUP(D421,'HK1'!D421:AF490,15,0)+VLOOKUP(D421,'HK2'!D421:AF490,15,0))</f>
        <v>0</v>
      </c>
      <c r="S421" s="21">
        <f>IF(D421="","",VLOOKUP(D421,'HK1'!D421:AF490,16,0)+VLOOKUP(D421,'HK2'!D421:AF490,16,0))</f>
        <v>0</v>
      </c>
      <c r="T421" s="14">
        <f>IF(D421="","",VLOOKUP(D421,'HK1'!D421:AF490,17,0)+VLOOKUP(D421,'HK2'!D421:AF490,17,0))</f>
        <v>0</v>
      </c>
      <c r="U421" s="21">
        <f>IF(D421="","",VLOOKUP(D421,'HK1'!D421:AF490,18,0)+VLOOKUP(D421,'HK2'!D421:AF490,18,0))</f>
        <v>0</v>
      </c>
      <c r="V421" s="21">
        <f>IF(D421="","",VLOOKUP(D421,'HK1'!D421:AF490,19,0)+VLOOKUP(D421,'HK2'!D421:AF490,19,0))</f>
        <v>0</v>
      </c>
      <c r="W421" s="22">
        <f>IF(D421="","",VLOOKUP(D421,'HK1'!D421:AF490,20,0)+VLOOKUP(D421,'HK2'!D421:AF490,20,0))</f>
        <v>0</v>
      </c>
      <c r="X421" s="21">
        <f>IF(D421="","",VLOOKUP(D421,'HK1'!D421:AF490,21,0)+VLOOKUP(D421,'HK2'!D421:AF490,21,0))</f>
        <v>0</v>
      </c>
      <c r="Y421" s="21">
        <f>IF(D421="","",VLOOKUP(D421,'HK1'!D421:AF490,22,0)+VLOOKUP(D421,'HK2'!D421:AF490,22,0))</f>
        <v>0</v>
      </c>
      <c r="Z421" s="22">
        <f>IF(D421="","",VLOOKUP(D421,'HK1'!D421:AF490,23,0)+VLOOKUP(D421,'HK2'!D421:AF490,23,0))</f>
        <v>0</v>
      </c>
      <c r="AA421" s="21">
        <f>IF(D421="","",VLOOKUP(D421,'HK1'!D421:AF490,24,0)+VLOOKUP(D421,'HK2'!D421:AF490,24,0))</f>
        <v>0</v>
      </c>
      <c r="AB421" s="21">
        <f>IF(D421="","",VLOOKUP(D421,'HK1'!D421:AF490,25,0)+VLOOKUP(D421,'HK2'!D421:AF490,25,0))</f>
        <v>0</v>
      </c>
      <c r="AC421" s="22">
        <f>IF(D421="","",VLOOKUP(D421,'HK1'!D421:AF490,26,0)+VLOOKUP(D421,'HK2'!D421:AF490,26,0))</f>
        <v>0</v>
      </c>
      <c r="AD421" s="22">
        <f>IF(D421="","",VLOOKUP(D421,'HK1'!D421:AF490,27,0)+VLOOKUP(D421,'HK2'!D421:AF490,27,0))</f>
        <v>0</v>
      </c>
      <c r="AE421" s="22">
        <f>IF(D421="","",VLOOKUP(D421,'HK1'!D421:AF490,28,0)+VLOOKUP(D421,'HK2'!D421:AF490,28,0))</f>
        <v>0</v>
      </c>
      <c r="AF421" s="15">
        <f>IF(D421="","",VLOOKUP(D421,'HK1'!D421:AF490,29,0)+VLOOKUP(D421,'HK2'!D421:AF490,29,0))</f>
        <v>0</v>
      </c>
      <c r="AG421" s="16">
        <f t="shared" si="6"/>
        <v>0</v>
      </c>
    </row>
    <row r="422" spans="1:33" hidden="1">
      <c r="A422" s="8">
        <v>419</v>
      </c>
      <c r="B422" s="9">
        <v>1022024</v>
      </c>
      <c r="C422" s="9" t="s">
        <v>414</v>
      </c>
      <c r="D422" s="9" t="s">
        <v>469</v>
      </c>
      <c r="E422" s="10">
        <f>IF(D422="","",VLOOKUP(D422,'HK1'!D422:AF491,2,0)+VLOOKUP(D422,'HK2'!D422:AF491,2,0))</f>
        <v>0</v>
      </c>
      <c r="F422" s="11">
        <f>IF(D422="","",VLOOKUP(D422,'HK1'!D422:AF491,3,0)+VLOOKUP(D422,'HK2'!D422:AF491,3,0))</f>
        <v>0</v>
      </c>
      <c r="G422" s="11">
        <f>IF(D422="","",VLOOKUP(D422,'HK1'!D422:AF491,4,0)+VLOOKUP(D422,'HK2'!D422:AF491,4,0))</f>
        <v>0</v>
      </c>
      <c r="H422" s="11">
        <f>IF(D422="","",VLOOKUP(D422,'HK1'!D422:AF491,5,0)+VLOOKUP(D422,'HK2'!D422:AF491,5,0))</f>
        <v>0</v>
      </c>
      <c r="I422" s="12">
        <f>IF(D422="","",VLOOKUP(D422,'HK1'!D422:AF491,6,0)+VLOOKUP(D422,'HK2'!D422:AF491,6,0))</f>
        <v>0</v>
      </c>
      <c r="J422" s="21">
        <f>IF(D422="","",VLOOKUP(D422,'HK1'!D422:AF491,7,0)+VLOOKUP(D422,'HK2'!D422:AF491,7,0))</f>
        <v>0</v>
      </c>
      <c r="K422" s="21">
        <f>IF(D422="","",VLOOKUP(D422,'HK1'!D422:AF491,8,0)+VLOOKUP(D422,'HK2'!D422:AF491,8,0))</f>
        <v>0</v>
      </c>
      <c r="L422" s="21">
        <f>IF(D422="","",VLOOKUP(D422,'HK1'!D422:AF491,9,0)+VLOOKUP(D422,'HK2'!D422:AF491,9,0))</f>
        <v>0</v>
      </c>
      <c r="M422" s="21">
        <f>IF(D422="","",VLOOKUP(D422,'HK1'!D422:AF491,10,0)+VLOOKUP(D422,'HK2'!D422:AF491,10,0))</f>
        <v>0</v>
      </c>
      <c r="N422" s="14">
        <f>IF(D422="","",VLOOKUP(D422,'HK1'!D422:AF491,11,0)+VLOOKUP(D422,'HK2'!D422:AF491,11,0))</f>
        <v>0</v>
      </c>
      <c r="O422" s="21">
        <f>IF(D422="","",VLOOKUP(D422,'HK1'!D422:AF491,12,0)+VLOOKUP(D422,'HK2'!D422:AF491,12,0))</f>
        <v>0</v>
      </c>
      <c r="P422" s="21">
        <f>IF(D422="","",VLOOKUP(D422,'HK1'!D422:AF491,13,0)+VLOOKUP(D422,'HK2'!D422:AF491,13,0))</f>
        <v>0</v>
      </c>
      <c r="Q422" s="14">
        <f>IF(D422="","",VLOOKUP(D422,'HK1'!D422:AF491,14,0)+VLOOKUP(D422,'HK2'!D422:AF491,14,0))</f>
        <v>0</v>
      </c>
      <c r="R422" s="21">
        <f>IF(D422="","",VLOOKUP(D422,'HK1'!D422:AF491,15,0)+VLOOKUP(D422,'HK2'!D422:AF491,15,0))</f>
        <v>0</v>
      </c>
      <c r="S422" s="21">
        <f>IF(D422="","",VLOOKUP(D422,'HK1'!D422:AF491,16,0)+VLOOKUP(D422,'HK2'!D422:AF491,16,0))</f>
        <v>0</v>
      </c>
      <c r="T422" s="14">
        <f>IF(D422="","",VLOOKUP(D422,'HK1'!D422:AF491,17,0)+VLOOKUP(D422,'HK2'!D422:AF491,17,0))</f>
        <v>0</v>
      </c>
      <c r="U422" s="21">
        <f>IF(D422="","",VLOOKUP(D422,'HK1'!D422:AF491,18,0)+VLOOKUP(D422,'HK2'!D422:AF491,18,0))</f>
        <v>0</v>
      </c>
      <c r="V422" s="21">
        <f>IF(D422="","",VLOOKUP(D422,'HK1'!D422:AF491,19,0)+VLOOKUP(D422,'HK2'!D422:AF491,19,0))</f>
        <v>0</v>
      </c>
      <c r="W422" s="22">
        <f>IF(D422="","",VLOOKUP(D422,'HK1'!D422:AF491,20,0)+VLOOKUP(D422,'HK2'!D422:AF491,20,0))</f>
        <v>0</v>
      </c>
      <c r="X422" s="21">
        <f>IF(D422="","",VLOOKUP(D422,'HK1'!D422:AF491,21,0)+VLOOKUP(D422,'HK2'!D422:AF491,21,0))</f>
        <v>0</v>
      </c>
      <c r="Y422" s="21">
        <f>IF(D422="","",VLOOKUP(D422,'HK1'!D422:AF491,22,0)+VLOOKUP(D422,'HK2'!D422:AF491,22,0))</f>
        <v>0</v>
      </c>
      <c r="Z422" s="22">
        <f>IF(D422="","",VLOOKUP(D422,'HK1'!D422:AF491,23,0)+VLOOKUP(D422,'HK2'!D422:AF491,23,0))</f>
        <v>0</v>
      </c>
      <c r="AA422" s="21">
        <f>IF(D422="","",VLOOKUP(D422,'HK1'!D422:AF491,24,0)+VLOOKUP(D422,'HK2'!D422:AF491,24,0))</f>
        <v>0</v>
      </c>
      <c r="AB422" s="21">
        <f>IF(D422="","",VLOOKUP(D422,'HK1'!D422:AF491,25,0)+VLOOKUP(D422,'HK2'!D422:AF491,25,0))</f>
        <v>0</v>
      </c>
      <c r="AC422" s="22">
        <f>IF(D422="","",VLOOKUP(D422,'HK1'!D422:AF491,26,0)+VLOOKUP(D422,'HK2'!D422:AF491,26,0))</f>
        <v>0</v>
      </c>
      <c r="AD422" s="22">
        <f>IF(D422="","",VLOOKUP(D422,'HK1'!D422:AF491,27,0)+VLOOKUP(D422,'HK2'!D422:AF491,27,0))</f>
        <v>0</v>
      </c>
      <c r="AE422" s="22">
        <f>IF(D422="","",VLOOKUP(D422,'HK1'!D422:AF491,28,0)+VLOOKUP(D422,'HK2'!D422:AF491,28,0))</f>
        <v>0</v>
      </c>
      <c r="AF422" s="15">
        <f>IF(D422="","",VLOOKUP(D422,'HK1'!D422:AF491,29,0)+VLOOKUP(D422,'HK2'!D422:AF491,29,0))</f>
        <v>0</v>
      </c>
      <c r="AG422" s="16">
        <f t="shared" si="6"/>
        <v>0</v>
      </c>
    </row>
    <row r="423" spans="1:33" hidden="1">
      <c r="A423" s="8">
        <v>420</v>
      </c>
      <c r="B423" s="9">
        <v>1022060</v>
      </c>
      <c r="C423" s="9" t="s">
        <v>414</v>
      </c>
      <c r="D423" s="9" t="s">
        <v>470</v>
      </c>
      <c r="E423" s="10">
        <f>IF(D423="","",VLOOKUP(D423,'HK1'!D423:AF492,2,0)+VLOOKUP(D423,'HK2'!D423:AF492,2,0))</f>
        <v>0</v>
      </c>
      <c r="F423" s="11">
        <f>IF(D423="","",VLOOKUP(D423,'HK1'!D423:AF492,3,0)+VLOOKUP(D423,'HK2'!D423:AF492,3,0))</f>
        <v>0</v>
      </c>
      <c r="G423" s="11">
        <f>IF(D423="","",VLOOKUP(D423,'HK1'!D423:AF492,4,0)+VLOOKUP(D423,'HK2'!D423:AF492,4,0))</f>
        <v>0</v>
      </c>
      <c r="H423" s="11">
        <f>IF(D423="","",VLOOKUP(D423,'HK1'!D423:AF492,5,0)+VLOOKUP(D423,'HK2'!D423:AF492,5,0))</f>
        <v>0</v>
      </c>
      <c r="I423" s="12">
        <f>IF(D423="","",VLOOKUP(D423,'HK1'!D423:AF492,6,0)+VLOOKUP(D423,'HK2'!D423:AF492,6,0))</f>
        <v>0</v>
      </c>
      <c r="J423" s="21">
        <f>IF(D423="","",VLOOKUP(D423,'HK1'!D423:AF492,7,0)+VLOOKUP(D423,'HK2'!D423:AF492,7,0))</f>
        <v>0</v>
      </c>
      <c r="K423" s="21">
        <f>IF(D423="","",VLOOKUP(D423,'HK1'!D423:AF492,8,0)+VLOOKUP(D423,'HK2'!D423:AF492,8,0))</f>
        <v>0</v>
      </c>
      <c r="L423" s="21">
        <f>IF(D423="","",VLOOKUP(D423,'HK1'!D423:AF492,9,0)+VLOOKUP(D423,'HK2'!D423:AF492,9,0))</f>
        <v>0</v>
      </c>
      <c r="M423" s="21">
        <f>IF(D423="","",VLOOKUP(D423,'HK1'!D423:AF492,10,0)+VLOOKUP(D423,'HK2'!D423:AF492,10,0))</f>
        <v>0</v>
      </c>
      <c r="N423" s="14">
        <f>IF(D423="","",VLOOKUP(D423,'HK1'!D423:AF492,11,0)+VLOOKUP(D423,'HK2'!D423:AF492,11,0))</f>
        <v>0</v>
      </c>
      <c r="O423" s="21">
        <f>IF(D423="","",VLOOKUP(D423,'HK1'!D423:AF492,12,0)+VLOOKUP(D423,'HK2'!D423:AF492,12,0))</f>
        <v>0</v>
      </c>
      <c r="P423" s="21">
        <f>IF(D423="","",VLOOKUP(D423,'HK1'!D423:AF492,13,0)+VLOOKUP(D423,'HK2'!D423:AF492,13,0))</f>
        <v>0</v>
      </c>
      <c r="Q423" s="14">
        <f>IF(D423="","",VLOOKUP(D423,'HK1'!D423:AF492,14,0)+VLOOKUP(D423,'HK2'!D423:AF492,14,0))</f>
        <v>0</v>
      </c>
      <c r="R423" s="21">
        <f>IF(D423="","",VLOOKUP(D423,'HK1'!D423:AF492,15,0)+VLOOKUP(D423,'HK2'!D423:AF492,15,0))</f>
        <v>0</v>
      </c>
      <c r="S423" s="21">
        <f>IF(D423="","",VLOOKUP(D423,'HK1'!D423:AF492,16,0)+VLOOKUP(D423,'HK2'!D423:AF492,16,0))</f>
        <v>0</v>
      </c>
      <c r="T423" s="14">
        <f>IF(D423="","",VLOOKUP(D423,'HK1'!D423:AF492,17,0)+VLOOKUP(D423,'HK2'!D423:AF492,17,0))</f>
        <v>0</v>
      </c>
      <c r="U423" s="21">
        <f>IF(D423="","",VLOOKUP(D423,'HK1'!D423:AF492,18,0)+VLOOKUP(D423,'HK2'!D423:AF492,18,0))</f>
        <v>0</v>
      </c>
      <c r="V423" s="21">
        <f>IF(D423="","",VLOOKUP(D423,'HK1'!D423:AF492,19,0)+VLOOKUP(D423,'HK2'!D423:AF492,19,0))</f>
        <v>0</v>
      </c>
      <c r="W423" s="22">
        <f>IF(D423="","",VLOOKUP(D423,'HK1'!D423:AF492,20,0)+VLOOKUP(D423,'HK2'!D423:AF492,20,0))</f>
        <v>0</v>
      </c>
      <c r="X423" s="21">
        <f>IF(D423="","",VLOOKUP(D423,'HK1'!D423:AF492,21,0)+VLOOKUP(D423,'HK2'!D423:AF492,21,0))</f>
        <v>0</v>
      </c>
      <c r="Y423" s="21">
        <f>IF(D423="","",VLOOKUP(D423,'HK1'!D423:AF492,22,0)+VLOOKUP(D423,'HK2'!D423:AF492,22,0))</f>
        <v>0</v>
      </c>
      <c r="Z423" s="22">
        <f>IF(D423="","",VLOOKUP(D423,'HK1'!D423:AF492,23,0)+VLOOKUP(D423,'HK2'!D423:AF492,23,0))</f>
        <v>0</v>
      </c>
      <c r="AA423" s="21">
        <f>IF(D423="","",VLOOKUP(D423,'HK1'!D423:AF492,24,0)+VLOOKUP(D423,'HK2'!D423:AF492,24,0))</f>
        <v>0</v>
      </c>
      <c r="AB423" s="21">
        <f>IF(D423="","",VLOOKUP(D423,'HK1'!D423:AF492,25,0)+VLOOKUP(D423,'HK2'!D423:AF492,25,0))</f>
        <v>0</v>
      </c>
      <c r="AC423" s="22">
        <f>IF(D423="","",VLOOKUP(D423,'HK1'!D423:AF492,26,0)+VLOOKUP(D423,'HK2'!D423:AF492,26,0))</f>
        <v>0</v>
      </c>
      <c r="AD423" s="22">
        <f>IF(D423="","",VLOOKUP(D423,'HK1'!D423:AF492,27,0)+VLOOKUP(D423,'HK2'!D423:AF492,27,0))</f>
        <v>0</v>
      </c>
      <c r="AE423" s="22">
        <f>IF(D423="","",VLOOKUP(D423,'HK1'!D423:AF492,28,0)+VLOOKUP(D423,'HK2'!D423:AF492,28,0))</f>
        <v>0</v>
      </c>
      <c r="AF423" s="15">
        <f>IF(D423="","",VLOOKUP(D423,'HK1'!D423:AF492,29,0)+VLOOKUP(D423,'HK2'!D423:AF492,29,0))</f>
        <v>0</v>
      </c>
      <c r="AG423" s="16">
        <f t="shared" si="6"/>
        <v>0</v>
      </c>
    </row>
    <row r="424" spans="1:33" hidden="1">
      <c r="A424" s="8">
        <v>421</v>
      </c>
      <c r="B424" s="9">
        <v>1022055</v>
      </c>
      <c r="C424" s="9" t="s">
        <v>414</v>
      </c>
      <c r="D424" s="9" t="s">
        <v>471</v>
      </c>
      <c r="E424" s="10">
        <f>IF(D424="","",VLOOKUP(D424,'HK1'!D424:AF493,2,0)+VLOOKUP(D424,'HK2'!D424:AF493,2,0))</f>
        <v>0</v>
      </c>
      <c r="F424" s="11">
        <f>IF(D424="","",VLOOKUP(D424,'HK1'!D424:AF493,3,0)+VLOOKUP(D424,'HK2'!D424:AF493,3,0))</f>
        <v>0</v>
      </c>
      <c r="G424" s="11">
        <f>IF(D424="","",VLOOKUP(D424,'HK1'!D424:AF493,4,0)+VLOOKUP(D424,'HK2'!D424:AF493,4,0))</f>
        <v>0</v>
      </c>
      <c r="H424" s="11">
        <f>IF(D424="","",VLOOKUP(D424,'HK1'!D424:AF493,5,0)+VLOOKUP(D424,'HK2'!D424:AF493,5,0))</f>
        <v>0</v>
      </c>
      <c r="I424" s="12">
        <f>IF(D424="","",VLOOKUP(D424,'HK1'!D424:AF493,6,0)+VLOOKUP(D424,'HK2'!D424:AF493,6,0))</f>
        <v>0</v>
      </c>
      <c r="J424" s="21">
        <f>IF(D424="","",VLOOKUP(D424,'HK1'!D424:AF493,7,0)+VLOOKUP(D424,'HK2'!D424:AF493,7,0))</f>
        <v>0</v>
      </c>
      <c r="K424" s="21">
        <f>IF(D424="","",VLOOKUP(D424,'HK1'!D424:AF493,8,0)+VLOOKUP(D424,'HK2'!D424:AF493,8,0))</f>
        <v>0</v>
      </c>
      <c r="L424" s="21">
        <f>IF(D424="","",VLOOKUP(D424,'HK1'!D424:AF493,9,0)+VLOOKUP(D424,'HK2'!D424:AF493,9,0))</f>
        <v>0</v>
      </c>
      <c r="M424" s="21">
        <f>IF(D424="","",VLOOKUP(D424,'HK1'!D424:AF493,10,0)+VLOOKUP(D424,'HK2'!D424:AF493,10,0))</f>
        <v>0</v>
      </c>
      <c r="N424" s="14">
        <f>IF(D424="","",VLOOKUP(D424,'HK1'!D424:AF493,11,0)+VLOOKUP(D424,'HK2'!D424:AF493,11,0))</f>
        <v>0</v>
      </c>
      <c r="O424" s="21">
        <f>IF(D424="","",VLOOKUP(D424,'HK1'!D424:AF493,12,0)+VLOOKUP(D424,'HK2'!D424:AF493,12,0))</f>
        <v>0</v>
      </c>
      <c r="P424" s="21">
        <f>IF(D424="","",VLOOKUP(D424,'HK1'!D424:AF493,13,0)+VLOOKUP(D424,'HK2'!D424:AF493,13,0))</f>
        <v>0</v>
      </c>
      <c r="Q424" s="14">
        <f>IF(D424="","",VLOOKUP(D424,'HK1'!D424:AF493,14,0)+VLOOKUP(D424,'HK2'!D424:AF493,14,0))</f>
        <v>0</v>
      </c>
      <c r="R424" s="21">
        <f>IF(D424="","",VLOOKUP(D424,'HK1'!D424:AF493,15,0)+VLOOKUP(D424,'HK2'!D424:AF493,15,0))</f>
        <v>0</v>
      </c>
      <c r="S424" s="21">
        <f>IF(D424="","",VLOOKUP(D424,'HK1'!D424:AF493,16,0)+VLOOKUP(D424,'HK2'!D424:AF493,16,0))</f>
        <v>0</v>
      </c>
      <c r="T424" s="14">
        <f>IF(D424="","",VLOOKUP(D424,'HK1'!D424:AF493,17,0)+VLOOKUP(D424,'HK2'!D424:AF493,17,0))</f>
        <v>0</v>
      </c>
      <c r="U424" s="21">
        <f>IF(D424="","",VLOOKUP(D424,'HK1'!D424:AF493,18,0)+VLOOKUP(D424,'HK2'!D424:AF493,18,0))</f>
        <v>0</v>
      </c>
      <c r="V424" s="21">
        <f>IF(D424="","",VLOOKUP(D424,'HK1'!D424:AF493,19,0)+VLOOKUP(D424,'HK2'!D424:AF493,19,0))</f>
        <v>0</v>
      </c>
      <c r="W424" s="22">
        <f>IF(D424="","",VLOOKUP(D424,'HK1'!D424:AF493,20,0)+VLOOKUP(D424,'HK2'!D424:AF493,20,0))</f>
        <v>0</v>
      </c>
      <c r="X424" s="21">
        <f>IF(D424="","",VLOOKUP(D424,'HK1'!D424:AF493,21,0)+VLOOKUP(D424,'HK2'!D424:AF493,21,0))</f>
        <v>0</v>
      </c>
      <c r="Y424" s="21">
        <f>IF(D424="","",VLOOKUP(D424,'HK1'!D424:AF493,22,0)+VLOOKUP(D424,'HK2'!D424:AF493,22,0))</f>
        <v>0</v>
      </c>
      <c r="Z424" s="22">
        <f>IF(D424="","",VLOOKUP(D424,'HK1'!D424:AF493,23,0)+VLOOKUP(D424,'HK2'!D424:AF493,23,0))</f>
        <v>0</v>
      </c>
      <c r="AA424" s="21">
        <f>IF(D424="","",VLOOKUP(D424,'HK1'!D424:AF493,24,0)+VLOOKUP(D424,'HK2'!D424:AF493,24,0))</f>
        <v>0</v>
      </c>
      <c r="AB424" s="21">
        <f>IF(D424="","",VLOOKUP(D424,'HK1'!D424:AF493,25,0)+VLOOKUP(D424,'HK2'!D424:AF493,25,0))</f>
        <v>0</v>
      </c>
      <c r="AC424" s="22">
        <f>IF(D424="","",VLOOKUP(D424,'HK1'!D424:AF493,26,0)+VLOOKUP(D424,'HK2'!D424:AF493,26,0))</f>
        <v>0</v>
      </c>
      <c r="AD424" s="22">
        <f>IF(D424="","",VLOOKUP(D424,'HK1'!D424:AF493,27,0)+VLOOKUP(D424,'HK2'!D424:AF493,27,0))</f>
        <v>0</v>
      </c>
      <c r="AE424" s="22">
        <f>IF(D424="","",VLOOKUP(D424,'HK1'!D424:AF493,28,0)+VLOOKUP(D424,'HK2'!D424:AF493,28,0))</f>
        <v>0</v>
      </c>
      <c r="AF424" s="15">
        <f>IF(D424="","",VLOOKUP(D424,'HK1'!D424:AF493,29,0)+VLOOKUP(D424,'HK2'!D424:AF493,29,0))</f>
        <v>0</v>
      </c>
      <c r="AG424" s="16">
        <f t="shared" si="6"/>
        <v>0</v>
      </c>
    </row>
    <row r="425" spans="1:33" hidden="1">
      <c r="A425" s="8">
        <v>422</v>
      </c>
      <c r="B425" s="9">
        <v>1022031</v>
      </c>
      <c r="C425" s="9" t="s">
        <v>414</v>
      </c>
      <c r="D425" s="9" t="s">
        <v>472</v>
      </c>
      <c r="E425" s="10">
        <f>IF(D425="","",VLOOKUP(D425,'HK1'!D425:AF494,2,0)+VLOOKUP(D425,'HK2'!D425:AF494,2,0))</f>
        <v>0</v>
      </c>
      <c r="F425" s="11">
        <f>IF(D425="","",VLOOKUP(D425,'HK1'!D425:AF494,3,0)+VLOOKUP(D425,'HK2'!D425:AF494,3,0))</f>
        <v>0</v>
      </c>
      <c r="G425" s="11">
        <f>IF(D425="","",VLOOKUP(D425,'HK1'!D425:AF494,4,0)+VLOOKUP(D425,'HK2'!D425:AF494,4,0))</f>
        <v>0</v>
      </c>
      <c r="H425" s="11">
        <f>IF(D425="","",VLOOKUP(D425,'HK1'!D425:AF494,5,0)+VLOOKUP(D425,'HK2'!D425:AF494,5,0))</f>
        <v>0</v>
      </c>
      <c r="I425" s="12">
        <f>IF(D425="","",VLOOKUP(D425,'HK1'!D425:AF494,6,0)+VLOOKUP(D425,'HK2'!D425:AF494,6,0))</f>
        <v>0</v>
      </c>
      <c r="J425" s="21">
        <f>IF(D425="","",VLOOKUP(D425,'HK1'!D425:AF494,7,0)+VLOOKUP(D425,'HK2'!D425:AF494,7,0))</f>
        <v>0</v>
      </c>
      <c r="K425" s="21">
        <f>IF(D425="","",VLOOKUP(D425,'HK1'!D425:AF494,8,0)+VLOOKUP(D425,'HK2'!D425:AF494,8,0))</f>
        <v>0</v>
      </c>
      <c r="L425" s="21">
        <f>IF(D425="","",VLOOKUP(D425,'HK1'!D425:AF494,9,0)+VLOOKUP(D425,'HK2'!D425:AF494,9,0))</f>
        <v>0</v>
      </c>
      <c r="M425" s="21">
        <f>IF(D425="","",VLOOKUP(D425,'HK1'!D425:AF494,10,0)+VLOOKUP(D425,'HK2'!D425:AF494,10,0))</f>
        <v>0</v>
      </c>
      <c r="N425" s="14">
        <f>IF(D425="","",VLOOKUP(D425,'HK1'!D425:AF494,11,0)+VLOOKUP(D425,'HK2'!D425:AF494,11,0))</f>
        <v>0</v>
      </c>
      <c r="O425" s="21">
        <f>IF(D425="","",VLOOKUP(D425,'HK1'!D425:AF494,12,0)+VLOOKUP(D425,'HK2'!D425:AF494,12,0))</f>
        <v>0</v>
      </c>
      <c r="P425" s="21">
        <f>IF(D425="","",VLOOKUP(D425,'HK1'!D425:AF494,13,0)+VLOOKUP(D425,'HK2'!D425:AF494,13,0))</f>
        <v>0</v>
      </c>
      <c r="Q425" s="14">
        <f>IF(D425="","",VLOOKUP(D425,'HK1'!D425:AF494,14,0)+VLOOKUP(D425,'HK2'!D425:AF494,14,0))</f>
        <v>0</v>
      </c>
      <c r="R425" s="21">
        <f>IF(D425="","",VLOOKUP(D425,'HK1'!D425:AF494,15,0)+VLOOKUP(D425,'HK2'!D425:AF494,15,0))</f>
        <v>0</v>
      </c>
      <c r="S425" s="21">
        <f>IF(D425="","",VLOOKUP(D425,'HK1'!D425:AF494,16,0)+VLOOKUP(D425,'HK2'!D425:AF494,16,0))</f>
        <v>0</v>
      </c>
      <c r="T425" s="14">
        <f>IF(D425="","",VLOOKUP(D425,'HK1'!D425:AF494,17,0)+VLOOKUP(D425,'HK2'!D425:AF494,17,0))</f>
        <v>0</v>
      </c>
      <c r="U425" s="21">
        <f>IF(D425="","",VLOOKUP(D425,'HK1'!D425:AF494,18,0)+VLOOKUP(D425,'HK2'!D425:AF494,18,0))</f>
        <v>0</v>
      </c>
      <c r="V425" s="21">
        <f>IF(D425="","",VLOOKUP(D425,'HK1'!D425:AF494,19,0)+VLOOKUP(D425,'HK2'!D425:AF494,19,0))</f>
        <v>0</v>
      </c>
      <c r="W425" s="22">
        <f>IF(D425="","",VLOOKUP(D425,'HK1'!D425:AF494,20,0)+VLOOKUP(D425,'HK2'!D425:AF494,20,0))</f>
        <v>0</v>
      </c>
      <c r="X425" s="21">
        <f>IF(D425="","",VLOOKUP(D425,'HK1'!D425:AF494,21,0)+VLOOKUP(D425,'HK2'!D425:AF494,21,0))</f>
        <v>0</v>
      </c>
      <c r="Y425" s="21">
        <f>IF(D425="","",VLOOKUP(D425,'HK1'!D425:AF494,22,0)+VLOOKUP(D425,'HK2'!D425:AF494,22,0))</f>
        <v>0</v>
      </c>
      <c r="Z425" s="22">
        <f>IF(D425="","",VLOOKUP(D425,'HK1'!D425:AF494,23,0)+VLOOKUP(D425,'HK2'!D425:AF494,23,0))</f>
        <v>0</v>
      </c>
      <c r="AA425" s="21">
        <f>IF(D425="","",VLOOKUP(D425,'HK1'!D425:AF494,24,0)+VLOOKUP(D425,'HK2'!D425:AF494,24,0))</f>
        <v>0</v>
      </c>
      <c r="AB425" s="21">
        <f>IF(D425="","",VLOOKUP(D425,'HK1'!D425:AF494,25,0)+VLOOKUP(D425,'HK2'!D425:AF494,25,0))</f>
        <v>0</v>
      </c>
      <c r="AC425" s="22">
        <f>IF(D425="","",VLOOKUP(D425,'HK1'!D425:AF494,26,0)+VLOOKUP(D425,'HK2'!D425:AF494,26,0))</f>
        <v>0</v>
      </c>
      <c r="AD425" s="22">
        <f>IF(D425="","",VLOOKUP(D425,'HK1'!D425:AF494,27,0)+VLOOKUP(D425,'HK2'!D425:AF494,27,0))</f>
        <v>0</v>
      </c>
      <c r="AE425" s="22">
        <f>IF(D425="","",VLOOKUP(D425,'HK1'!D425:AF494,28,0)+VLOOKUP(D425,'HK2'!D425:AF494,28,0))</f>
        <v>0</v>
      </c>
      <c r="AF425" s="15">
        <f>IF(D425="","",VLOOKUP(D425,'HK1'!D425:AF494,29,0)+VLOOKUP(D425,'HK2'!D425:AF494,29,0))</f>
        <v>0</v>
      </c>
      <c r="AG425" s="16">
        <f t="shared" si="6"/>
        <v>0</v>
      </c>
    </row>
    <row r="426" spans="1:33" hidden="1">
      <c r="A426" s="8">
        <v>423</v>
      </c>
      <c r="B426" s="9">
        <v>1022036</v>
      </c>
      <c r="C426" s="9" t="s">
        <v>414</v>
      </c>
      <c r="D426" s="9" t="s">
        <v>473</v>
      </c>
      <c r="E426" s="10">
        <f>IF(D426="","",VLOOKUP(D426,'HK1'!D426:AF495,2,0)+VLOOKUP(D426,'HK2'!D426:AF495,2,0))</f>
        <v>0</v>
      </c>
      <c r="F426" s="11">
        <f>IF(D426="","",VLOOKUP(D426,'HK1'!D426:AF495,3,0)+VLOOKUP(D426,'HK2'!D426:AF495,3,0))</f>
        <v>0</v>
      </c>
      <c r="G426" s="11">
        <f>IF(D426="","",VLOOKUP(D426,'HK1'!D426:AF495,4,0)+VLOOKUP(D426,'HK2'!D426:AF495,4,0))</f>
        <v>0</v>
      </c>
      <c r="H426" s="11">
        <f>IF(D426="","",VLOOKUP(D426,'HK1'!D426:AF495,5,0)+VLOOKUP(D426,'HK2'!D426:AF495,5,0))</f>
        <v>0</v>
      </c>
      <c r="I426" s="12">
        <f>IF(D426="","",VLOOKUP(D426,'HK1'!D426:AF495,6,0)+VLOOKUP(D426,'HK2'!D426:AF495,6,0))</f>
        <v>0</v>
      </c>
      <c r="J426" s="21">
        <f>IF(D426="","",VLOOKUP(D426,'HK1'!D426:AF495,7,0)+VLOOKUP(D426,'HK2'!D426:AF495,7,0))</f>
        <v>0</v>
      </c>
      <c r="K426" s="21">
        <f>IF(D426="","",VLOOKUP(D426,'HK1'!D426:AF495,8,0)+VLOOKUP(D426,'HK2'!D426:AF495,8,0))</f>
        <v>0</v>
      </c>
      <c r="L426" s="21">
        <f>IF(D426="","",VLOOKUP(D426,'HK1'!D426:AF495,9,0)+VLOOKUP(D426,'HK2'!D426:AF495,9,0))</f>
        <v>0</v>
      </c>
      <c r="M426" s="21">
        <f>IF(D426="","",VLOOKUP(D426,'HK1'!D426:AF495,10,0)+VLOOKUP(D426,'HK2'!D426:AF495,10,0))</f>
        <v>0</v>
      </c>
      <c r="N426" s="14">
        <f>IF(D426="","",VLOOKUP(D426,'HK1'!D426:AF495,11,0)+VLOOKUP(D426,'HK2'!D426:AF495,11,0))</f>
        <v>0</v>
      </c>
      <c r="O426" s="21">
        <f>IF(D426="","",VLOOKUP(D426,'HK1'!D426:AF495,12,0)+VLOOKUP(D426,'HK2'!D426:AF495,12,0))</f>
        <v>0</v>
      </c>
      <c r="P426" s="21">
        <f>IF(D426="","",VLOOKUP(D426,'HK1'!D426:AF495,13,0)+VLOOKUP(D426,'HK2'!D426:AF495,13,0))</f>
        <v>0</v>
      </c>
      <c r="Q426" s="14">
        <f>IF(D426="","",VLOOKUP(D426,'HK1'!D426:AF495,14,0)+VLOOKUP(D426,'HK2'!D426:AF495,14,0))</f>
        <v>0</v>
      </c>
      <c r="R426" s="21">
        <f>IF(D426="","",VLOOKUP(D426,'HK1'!D426:AF495,15,0)+VLOOKUP(D426,'HK2'!D426:AF495,15,0))</f>
        <v>0</v>
      </c>
      <c r="S426" s="21">
        <f>IF(D426="","",VLOOKUP(D426,'HK1'!D426:AF495,16,0)+VLOOKUP(D426,'HK2'!D426:AF495,16,0))</f>
        <v>0</v>
      </c>
      <c r="T426" s="14">
        <f>IF(D426="","",VLOOKUP(D426,'HK1'!D426:AF495,17,0)+VLOOKUP(D426,'HK2'!D426:AF495,17,0))</f>
        <v>0</v>
      </c>
      <c r="U426" s="21">
        <f>IF(D426="","",VLOOKUP(D426,'HK1'!D426:AF495,18,0)+VLOOKUP(D426,'HK2'!D426:AF495,18,0))</f>
        <v>0</v>
      </c>
      <c r="V426" s="21">
        <f>IF(D426="","",VLOOKUP(D426,'HK1'!D426:AF495,19,0)+VLOOKUP(D426,'HK2'!D426:AF495,19,0))</f>
        <v>0</v>
      </c>
      <c r="W426" s="22">
        <f>IF(D426="","",VLOOKUP(D426,'HK1'!D426:AF495,20,0)+VLOOKUP(D426,'HK2'!D426:AF495,20,0))</f>
        <v>0</v>
      </c>
      <c r="X426" s="21">
        <f>IF(D426="","",VLOOKUP(D426,'HK1'!D426:AF495,21,0)+VLOOKUP(D426,'HK2'!D426:AF495,21,0))</f>
        <v>0</v>
      </c>
      <c r="Y426" s="21">
        <f>IF(D426="","",VLOOKUP(D426,'HK1'!D426:AF495,22,0)+VLOOKUP(D426,'HK2'!D426:AF495,22,0))</f>
        <v>0</v>
      </c>
      <c r="Z426" s="22">
        <f>IF(D426="","",VLOOKUP(D426,'HK1'!D426:AF495,23,0)+VLOOKUP(D426,'HK2'!D426:AF495,23,0))</f>
        <v>0</v>
      </c>
      <c r="AA426" s="21">
        <f>IF(D426="","",VLOOKUP(D426,'HK1'!D426:AF495,24,0)+VLOOKUP(D426,'HK2'!D426:AF495,24,0))</f>
        <v>0</v>
      </c>
      <c r="AB426" s="21">
        <f>IF(D426="","",VLOOKUP(D426,'HK1'!D426:AF495,25,0)+VLOOKUP(D426,'HK2'!D426:AF495,25,0))</f>
        <v>0</v>
      </c>
      <c r="AC426" s="22">
        <f>IF(D426="","",VLOOKUP(D426,'HK1'!D426:AF495,26,0)+VLOOKUP(D426,'HK2'!D426:AF495,26,0))</f>
        <v>0</v>
      </c>
      <c r="AD426" s="22">
        <f>IF(D426="","",VLOOKUP(D426,'HK1'!D426:AF495,27,0)+VLOOKUP(D426,'HK2'!D426:AF495,27,0))</f>
        <v>0</v>
      </c>
      <c r="AE426" s="22">
        <f>IF(D426="","",VLOOKUP(D426,'HK1'!D426:AF495,28,0)+VLOOKUP(D426,'HK2'!D426:AF495,28,0))</f>
        <v>0</v>
      </c>
      <c r="AF426" s="15">
        <f>IF(D426="","",VLOOKUP(D426,'HK1'!D426:AF495,29,0)+VLOOKUP(D426,'HK2'!D426:AF495,29,0))</f>
        <v>0</v>
      </c>
      <c r="AG426" s="16">
        <f t="shared" si="6"/>
        <v>0</v>
      </c>
    </row>
    <row r="427" spans="1:33" hidden="1">
      <c r="A427" s="8">
        <v>424</v>
      </c>
      <c r="B427" s="9">
        <v>1022030</v>
      </c>
      <c r="C427" s="9" t="s">
        <v>414</v>
      </c>
      <c r="D427" s="9" t="s">
        <v>474</v>
      </c>
      <c r="E427" s="10">
        <f>IF(D427="","",VLOOKUP(D427,'HK1'!D427:AF496,2,0)+VLOOKUP(D427,'HK2'!D427:AF496,2,0))</f>
        <v>0</v>
      </c>
      <c r="F427" s="11">
        <f>IF(D427="","",VLOOKUP(D427,'HK1'!D427:AF496,3,0)+VLOOKUP(D427,'HK2'!D427:AF496,3,0))</f>
        <v>0</v>
      </c>
      <c r="G427" s="11">
        <f>IF(D427="","",VLOOKUP(D427,'HK1'!D427:AF496,4,0)+VLOOKUP(D427,'HK2'!D427:AF496,4,0))</f>
        <v>0</v>
      </c>
      <c r="H427" s="11">
        <f>IF(D427="","",VLOOKUP(D427,'HK1'!D427:AF496,5,0)+VLOOKUP(D427,'HK2'!D427:AF496,5,0))</f>
        <v>0</v>
      </c>
      <c r="I427" s="12">
        <f>IF(D427="","",VLOOKUP(D427,'HK1'!D427:AF496,6,0)+VLOOKUP(D427,'HK2'!D427:AF496,6,0))</f>
        <v>0</v>
      </c>
      <c r="J427" s="21">
        <f>IF(D427="","",VLOOKUP(D427,'HK1'!D427:AF496,7,0)+VLOOKUP(D427,'HK2'!D427:AF496,7,0))</f>
        <v>0</v>
      </c>
      <c r="K427" s="21">
        <f>IF(D427="","",VLOOKUP(D427,'HK1'!D427:AF496,8,0)+VLOOKUP(D427,'HK2'!D427:AF496,8,0))</f>
        <v>0</v>
      </c>
      <c r="L427" s="21">
        <f>IF(D427="","",VLOOKUP(D427,'HK1'!D427:AF496,9,0)+VLOOKUP(D427,'HK2'!D427:AF496,9,0))</f>
        <v>0</v>
      </c>
      <c r="M427" s="21">
        <f>IF(D427="","",VLOOKUP(D427,'HK1'!D427:AF496,10,0)+VLOOKUP(D427,'HK2'!D427:AF496,10,0))</f>
        <v>0</v>
      </c>
      <c r="N427" s="14">
        <f>IF(D427="","",VLOOKUP(D427,'HK1'!D427:AF496,11,0)+VLOOKUP(D427,'HK2'!D427:AF496,11,0))</f>
        <v>0</v>
      </c>
      <c r="O427" s="21">
        <f>IF(D427="","",VLOOKUP(D427,'HK1'!D427:AF496,12,0)+VLOOKUP(D427,'HK2'!D427:AF496,12,0))</f>
        <v>0</v>
      </c>
      <c r="P427" s="21">
        <f>IF(D427="","",VLOOKUP(D427,'HK1'!D427:AF496,13,0)+VLOOKUP(D427,'HK2'!D427:AF496,13,0))</f>
        <v>0</v>
      </c>
      <c r="Q427" s="14">
        <f>IF(D427="","",VLOOKUP(D427,'HK1'!D427:AF496,14,0)+VLOOKUP(D427,'HK2'!D427:AF496,14,0))</f>
        <v>0</v>
      </c>
      <c r="R427" s="21">
        <f>IF(D427="","",VLOOKUP(D427,'HK1'!D427:AF496,15,0)+VLOOKUP(D427,'HK2'!D427:AF496,15,0))</f>
        <v>0</v>
      </c>
      <c r="S427" s="21">
        <f>IF(D427="","",VLOOKUP(D427,'HK1'!D427:AF496,16,0)+VLOOKUP(D427,'HK2'!D427:AF496,16,0))</f>
        <v>0</v>
      </c>
      <c r="T427" s="14">
        <f>IF(D427="","",VLOOKUP(D427,'HK1'!D427:AF496,17,0)+VLOOKUP(D427,'HK2'!D427:AF496,17,0))</f>
        <v>0</v>
      </c>
      <c r="U427" s="21">
        <f>IF(D427="","",VLOOKUP(D427,'HK1'!D427:AF496,18,0)+VLOOKUP(D427,'HK2'!D427:AF496,18,0))</f>
        <v>0</v>
      </c>
      <c r="V427" s="21">
        <f>IF(D427="","",VLOOKUP(D427,'HK1'!D427:AF496,19,0)+VLOOKUP(D427,'HK2'!D427:AF496,19,0))</f>
        <v>0</v>
      </c>
      <c r="W427" s="22">
        <f>IF(D427="","",VLOOKUP(D427,'HK1'!D427:AF496,20,0)+VLOOKUP(D427,'HK2'!D427:AF496,20,0))</f>
        <v>0</v>
      </c>
      <c r="X427" s="21">
        <f>IF(D427="","",VLOOKUP(D427,'HK1'!D427:AF496,21,0)+VLOOKUP(D427,'HK2'!D427:AF496,21,0))</f>
        <v>0</v>
      </c>
      <c r="Y427" s="21">
        <f>IF(D427="","",VLOOKUP(D427,'HK1'!D427:AF496,22,0)+VLOOKUP(D427,'HK2'!D427:AF496,22,0))</f>
        <v>0</v>
      </c>
      <c r="Z427" s="22">
        <f>IF(D427="","",VLOOKUP(D427,'HK1'!D427:AF496,23,0)+VLOOKUP(D427,'HK2'!D427:AF496,23,0))</f>
        <v>0</v>
      </c>
      <c r="AA427" s="21">
        <f>IF(D427="","",VLOOKUP(D427,'HK1'!D427:AF496,24,0)+VLOOKUP(D427,'HK2'!D427:AF496,24,0))</f>
        <v>0</v>
      </c>
      <c r="AB427" s="21">
        <f>IF(D427="","",VLOOKUP(D427,'HK1'!D427:AF496,25,0)+VLOOKUP(D427,'HK2'!D427:AF496,25,0))</f>
        <v>0</v>
      </c>
      <c r="AC427" s="22">
        <f>IF(D427="","",VLOOKUP(D427,'HK1'!D427:AF496,26,0)+VLOOKUP(D427,'HK2'!D427:AF496,26,0))</f>
        <v>0</v>
      </c>
      <c r="AD427" s="22">
        <f>IF(D427="","",VLOOKUP(D427,'HK1'!D427:AF496,27,0)+VLOOKUP(D427,'HK2'!D427:AF496,27,0))</f>
        <v>0</v>
      </c>
      <c r="AE427" s="22">
        <f>IF(D427="","",VLOOKUP(D427,'HK1'!D427:AF496,28,0)+VLOOKUP(D427,'HK2'!D427:AF496,28,0))</f>
        <v>0</v>
      </c>
      <c r="AF427" s="15">
        <f>IF(D427="","",VLOOKUP(D427,'HK1'!D427:AF496,29,0)+VLOOKUP(D427,'HK2'!D427:AF496,29,0))</f>
        <v>0</v>
      </c>
      <c r="AG427" s="16">
        <f t="shared" si="6"/>
        <v>0</v>
      </c>
    </row>
    <row r="428" spans="1:33" hidden="1">
      <c r="A428" s="8">
        <v>425</v>
      </c>
      <c r="B428" s="9">
        <v>1022012</v>
      </c>
      <c r="C428" s="9" t="s">
        <v>414</v>
      </c>
      <c r="D428" s="9" t="s">
        <v>475</v>
      </c>
      <c r="E428" s="10">
        <f>IF(D428="","",VLOOKUP(D428,'HK1'!D428:AF497,2,0)+VLOOKUP(D428,'HK2'!D428:AF497,2,0))</f>
        <v>0</v>
      </c>
      <c r="F428" s="11">
        <f>IF(D428="","",VLOOKUP(D428,'HK1'!D428:AF497,3,0)+VLOOKUP(D428,'HK2'!D428:AF497,3,0))</f>
        <v>0</v>
      </c>
      <c r="G428" s="11">
        <f>IF(D428="","",VLOOKUP(D428,'HK1'!D428:AF497,4,0)+VLOOKUP(D428,'HK2'!D428:AF497,4,0))</f>
        <v>0</v>
      </c>
      <c r="H428" s="11">
        <f>IF(D428="","",VLOOKUP(D428,'HK1'!D428:AF497,5,0)+VLOOKUP(D428,'HK2'!D428:AF497,5,0))</f>
        <v>0</v>
      </c>
      <c r="I428" s="12">
        <f>IF(D428="","",VLOOKUP(D428,'HK1'!D428:AF497,6,0)+VLOOKUP(D428,'HK2'!D428:AF497,6,0))</f>
        <v>0</v>
      </c>
      <c r="J428" s="21">
        <f>IF(D428="","",VLOOKUP(D428,'HK1'!D428:AF497,7,0)+VLOOKUP(D428,'HK2'!D428:AF497,7,0))</f>
        <v>0</v>
      </c>
      <c r="K428" s="21">
        <f>IF(D428="","",VLOOKUP(D428,'HK1'!D428:AF497,8,0)+VLOOKUP(D428,'HK2'!D428:AF497,8,0))</f>
        <v>0</v>
      </c>
      <c r="L428" s="21">
        <f>IF(D428="","",VLOOKUP(D428,'HK1'!D428:AF497,9,0)+VLOOKUP(D428,'HK2'!D428:AF497,9,0))</f>
        <v>0</v>
      </c>
      <c r="M428" s="21">
        <f>IF(D428="","",VLOOKUP(D428,'HK1'!D428:AF497,10,0)+VLOOKUP(D428,'HK2'!D428:AF497,10,0))</f>
        <v>0</v>
      </c>
      <c r="N428" s="14">
        <f>IF(D428="","",VLOOKUP(D428,'HK1'!D428:AF497,11,0)+VLOOKUP(D428,'HK2'!D428:AF497,11,0))</f>
        <v>0</v>
      </c>
      <c r="O428" s="21">
        <f>IF(D428="","",VLOOKUP(D428,'HK1'!D428:AF497,12,0)+VLOOKUP(D428,'HK2'!D428:AF497,12,0))</f>
        <v>0</v>
      </c>
      <c r="P428" s="21">
        <f>IF(D428="","",VLOOKUP(D428,'HK1'!D428:AF497,13,0)+VLOOKUP(D428,'HK2'!D428:AF497,13,0))</f>
        <v>0</v>
      </c>
      <c r="Q428" s="14">
        <f>IF(D428="","",VLOOKUP(D428,'HK1'!D428:AF497,14,0)+VLOOKUP(D428,'HK2'!D428:AF497,14,0))</f>
        <v>0</v>
      </c>
      <c r="R428" s="21">
        <f>IF(D428="","",VLOOKUP(D428,'HK1'!D428:AF497,15,0)+VLOOKUP(D428,'HK2'!D428:AF497,15,0))</f>
        <v>0</v>
      </c>
      <c r="S428" s="21">
        <f>IF(D428="","",VLOOKUP(D428,'HK1'!D428:AF497,16,0)+VLOOKUP(D428,'HK2'!D428:AF497,16,0))</f>
        <v>0</v>
      </c>
      <c r="T428" s="14">
        <f>IF(D428="","",VLOOKUP(D428,'HK1'!D428:AF497,17,0)+VLOOKUP(D428,'HK2'!D428:AF497,17,0))</f>
        <v>0</v>
      </c>
      <c r="U428" s="21">
        <f>IF(D428="","",VLOOKUP(D428,'HK1'!D428:AF497,18,0)+VLOOKUP(D428,'HK2'!D428:AF497,18,0))</f>
        <v>0</v>
      </c>
      <c r="V428" s="21">
        <f>IF(D428="","",VLOOKUP(D428,'HK1'!D428:AF497,19,0)+VLOOKUP(D428,'HK2'!D428:AF497,19,0))</f>
        <v>0</v>
      </c>
      <c r="W428" s="22">
        <f>IF(D428="","",VLOOKUP(D428,'HK1'!D428:AF497,20,0)+VLOOKUP(D428,'HK2'!D428:AF497,20,0))</f>
        <v>0</v>
      </c>
      <c r="X428" s="21">
        <f>IF(D428="","",VLOOKUP(D428,'HK1'!D428:AF497,21,0)+VLOOKUP(D428,'HK2'!D428:AF497,21,0))</f>
        <v>0</v>
      </c>
      <c r="Y428" s="21">
        <f>IF(D428="","",VLOOKUP(D428,'HK1'!D428:AF497,22,0)+VLOOKUP(D428,'HK2'!D428:AF497,22,0))</f>
        <v>0</v>
      </c>
      <c r="Z428" s="22">
        <f>IF(D428="","",VLOOKUP(D428,'HK1'!D428:AF497,23,0)+VLOOKUP(D428,'HK2'!D428:AF497,23,0))</f>
        <v>0</v>
      </c>
      <c r="AA428" s="21">
        <f>IF(D428="","",VLOOKUP(D428,'HK1'!D428:AF497,24,0)+VLOOKUP(D428,'HK2'!D428:AF497,24,0))</f>
        <v>0</v>
      </c>
      <c r="AB428" s="21">
        <f>IF(D428="","",VLOOKUP(D428,'HK1'!D428:AF497,25,0)+VLOOKUP(D428,'HK2'!D428:AF497,25,0))</f>
        <v>0</v>
      </c>
      <c r="AC428" s="22">
        <f>IF(D428="","",VLOOKUP(D428,'HK1'!D428:AF497,26,0)+VLOOKUP(D428,'HK2'!D428:AF497,26,0))</f>
        <v>0</v>
      </c>
      <c r="AD428" s="22">
        <f>IF(D428="","",VLOOKUP(D428,'HK1'!D428:AF497,27,0)+VLOOKUP(D428,'HK2'!D428:AF497,27,0))</f>
        <v>0</v>
      </c>
      <c r="AE428" s="22">
        <f>IF(D428="","",VLOOKUP(D428,'HK1'!D428:AF497,28,0)+VLOOKUP(D428,'HK2'!D428:AF497,28,0))</f>
        <v>0</v>
      </c>
      <c r="AF428" s="15">
        <f>IF(D428="","",VLOOKUP(D428,'HK1'!D428:AF497,29,0)+VLOOKUP(D428,'HK2'!D428:AF497,29,0))</f>
        <v>0</v>
      </c>
      <c r="AG428" s="16">
        <f t="shared" si="6"/>
        <v>0</v>
      </c>
    </row>
    <row r="429" spans="1:33" hidden="1">
      <c r="A429" s="8">
        <v>426</v>
      </c>
      <c r="B429" s="9">
        <v>1022025</v>
      </c>
      <c r="C429" s="9" t="s">
        <v>414</v>
      </c>
      <c r="D429" s="9" t="s">
        <v>476</v>
      </c>
      <c r="E429" s="10">
        <f>IF(D429="","",VLOOKUP(D429,'HK1'!D429:AF498,2,0)+VLOOKUP(D429,'HK2'!D429:AF498,2,0))</f>
        <v>0</v>
      </c>
      <c r="F429" s="11">
        <f>IF(D429="","",VLOOKUP(D429,'HK1'!D429:AF498,3,0)+VLOOKUP(D429,'HK2'!D429:AF498,3,0))</f>
        <v>0</v>
      </c>
      <c r="G429" s="11">
        <f>IF(D429="","",VLOOKUP(D429,'HK1'!D429:AF498,4,0)+VLOOKUP(D429,'HK2'!D429:AF498,4,0))</f>
        <v>0</v>
      </c>
      <c r="H429" s="11">
        <f>IF(D429="","",VLOOKUP(D429,'HK1'!D429:AF498,5,0)+VLOOKUP(D429,'HK2'!D429:AF498,5,0))</f>
        <v>0</v>
      </c>
      <c r="I429" s="12">
        <f>IF(D429="","",VLOOKUP(D429,'HK1'!D429:AF498,6,0)+VLOOKUP(D429,'HK2'!D429:AF498,6,0))</f>
        <v>0</v>
      </c>
      <c r="J429" s="21">
        <f>IF(D429="","",VLOOKUP(D429,'HK1'!D429:AF498,7,0)+VLOOKUP(D429,'HK2'!D429:AF498,7,0))</f>
        <v>0</v>
      </c>
      <c r="K429" s="21">
        <f>IF(D429="","",VLOOKUP(D429,'HK1'!D429:AF498,8,0)+VLOOKUP(D429,'HK2'!D429:AF498,8,0))</f>
        <v>0</v>
      </c>
      <c r="L429" s="21">
        <f>IF(D429="","",VLOOKUP(D429,'HK1'!D429:AF498,9,0)+VLOOKUP(D429,'HK2'!D429:AF498,9,0))</f>
        <v>0</v>
      </c>
      <c r="M429" s="21">
        <f>IF(D429="","",VLOOKUP(D429,'HK1'!D429:AF498,10,0)+VLOOKUP(D429,'HK2'!D429:AF498,10,0))</f>
        <v>0</v>
      </c>
      <c r="N429" s="14">
        <f>IF(D429="","",VLOOKUP(D429,'HK1'!D429:AF498,11,0)+VLOOKUP(D429,'HK2'!D429:AF498,11,0))</f>
        <v>0</v>
      </c>
      <c r="O429" s="21">
        <f>IF(D429="","",VLOOKUP(D429,'HK1'!D429:AF498,12,0)+VLOOKUP(D429,'HK2'!D429:AF498,12,0))</f>
        <v>0</v>
      </c>
      <c r="P429" s="21">
        <f>IF(D429="","",VLOOKUP(D429,'HK1'!D429:AF498,13,0)+VLOOKUP(D429,'HK2'!D429:AF498,13,0))</f>
        <v>0</v>
      </c>
      <c r="Q429" s="14">
        <f>IF(D429="","",VLOOKUP(D429,'HK1'!D429:AF498,14,0)+VLOOKUP(D429,'HK2'!D429:AF498,14,0))</f>
        <v>0</v>
      </c>
      <c r="R429" s="21">
        <f>IF(D429="","",VLOOKUP(D429,'HK1'!D429:AF498,15,0)+VLOOKUP(D429,'HK2'!D429:AF498,15,0))</f>
        <v>0</v>
      </c>
      <c r="S429" s="21">
        <f>IF(D429="","",VLOOKUP(D429,'HK1'!D429:AF498,16,0)+VLOOKUP(D429,'HK2'!D429:AF498,16,0))</f>
        <v>0</v>
      </c>
      <c r="T429" s="14">
        <f>IF(D429="","",VLOOKUP(D429,'HK1'!D429:AF498,17,0)+VLOOKUP(D429,'HK2'!D429:AF498,17,0))</f>
        <v>0</v>
      </c>
      <c r="U429" s="21">
        <f>IF(D429="","",VLOOKUP(D429,'HK1'!D429:AF498,18,0)+VLOOKUP(D429,'HK2'!D429:AF498,18,0))</f>
        <v>0</v>
      </c>
      <c r="V429" s="21">
        <f>IF(D429="","",VLOOKUP(D429,'HK1'!D429:AF498,19,0)+VLOOKUP(D429,'HK2'!D429:AF498,19,0))</f>
        <v>0</v>
      </c>
      <c r="W429" s="22">
        <f>IF(D429="","",VLOOKUP(D429,'HK1'!D429:AF498,20,0)+VLOOKUP(D429,'HK2'!D429:AF498,20,0))</f>
        <v>0</v>
      </c>
      <c r="X429" s="21">
        <f>IF(D429="","",VLOOKUP(D429,'HK1'!D429:AF498,21,0)+VLOOKUP(D429,'HK2'!D429:AF498,21,0))</f>
        <v>0</v>
      </c>
      <c r="Y429" s="21">
        <f>IF(D429="","",VLOOKUP(D429,'HK1'!D429:AF498,22,0)+VLOOKUP(D429,'HK2'!D429:AF498,22,0))</f>
        <v>0</v>
      </c>
      <c r="Z429" s="22">
        <f>IF(D429="","",VLOOKUP(D429,'HK1'!D429:AF498,23,0)+VLOOKUP(D429,'HK2'!D429:AF498,23,0))</f>
        <v>0</v>
      </c>
      <c r="AA429" s="21">
        <f>IF(D429="","",VLOOKUP(D429,'HK1'!D429:AF498,24,0)+VLOOKUP(D429,'HK2'!D429:AF498,24,0))</f>
        <v>0</v>
      </c>
      <c r="AB429" s="21">
        <f>IF(D429="","",VLOOKUP(D429,'HK1'!D429:AF498,25,0)+VLOOKUP(D429,'HK2'!D429:AF498,25,0))</f>
        <v>0</v>
      </c>
      <c r="AC429" s="22">
        <f>IF(D429="","",VLOOKUP(D429,'HK1'!D429:AF498,26,0)+VLOOKUP(D429,'HK2'!D429:AF498,26,0))</f>
        <v>0</v>
      </c>
      <c r="AD429" s="22">
        <f>IF(D429="","",VLOOKUP(D429,'HK1'!D429:AF498,27,0)+VLOOKUP(D429,'HK2'!D429:AF498,27,0))</f>
        <v>0</v>
      </c>
      <c r="AE429" s="22">
        <f>IF(D429="","",VLOOKUP(D429,'HK1'!D429:AF498,28,0)+VLOOKUP(D429,'HK2'!D429:AF498,28,0))</f>
        <v>0</v>
      </c>
      <c r="AF429" s="15">
        <f>IF(D429="","",VLOOKUP(D429,'HK1'!D429:AF498,29,0)+VLOOKUP(D429,'HK2'!D429:AF498,29,0))</f>
        <v>0</v>
      </c>
      <c r="AG429" s="16">
        <f t="shared" si="6"/>
        <v>0</v>
      </c>
    </row>
    <row r="430" spans="1:33" hidden="1">
      <c r="A430" s="8" t="str">
        <f>IF(D430="","",SUBTOTAL(3,$D$4:D430))</f>
        <v/>
      </c>
      <c r="B430" s="18"/>
      <c r="C430" s="19"/>
      <c r="D430" s="19"/>
      <c r="E430" s="10" t="str">
        <f>IF(D430="","",VLOOKUP(D430,'HK1'!D430:AF499,2,0)+VLOOKUP(D430,'HK2'!D430:AF499,2,0))</f>
        <v/>
      </c>
      <c r="F430" s="11" t="str">
        <f>IF(D430="","",VLOOKUP(D430,'HK1'!D430:AF499,3,0)+VLOOKUP(D430,'HK2'!D430:AF499,3,0))</f>
        <v/>
      </c>
      <c r="G430" s="11" t="str">
        <f>IF(D430="","",VLOOKUP(D430,'HK1'!D430:AF499,4,0)+VLOOKUP(D430,'HK2'!D430:AF499,4,0))</f>
        <v/>
      </c>
      <c r="H430" s="11" t="str">
        <f>IF(D430="","",VLOOKUP(D430,'HK1'!D430:AF499,5,0)+VLOOKUP(D430,'HK2'!D430:AF499,5,0))</f>
        <v/>
      </c>
      <c r="I430" s="12" t="str">
        <f>IF(D430="","",VLOOKUP(D430,'HK1'!D430:AF499,6,0)+VLOOKUP(D430,'HK2'!D430:AF499,6,0))</f>
        <v/>
      </c>
      <c r="J430" s="21" t="str">
        <f>IF(D430="","",VLOOKUP(D430,'HK1'!D430:AF499,7,0)+VLOOKUP(D430,'HK2'!D430:AF499,7,0))</f>
        <v/>
      </c>
      <c r="K430" s="21" t="str">
        <f>IF(D430="","",VLOOKUP(D430,'HK1'!D430:AF499,8,0)+VLOOKUP(D430,'HK2'!D430:AF499,8,0))</f>
        <v/>
      </c>
      <c r="L430" s="21" t="str">
        <f>IF(D430="","",VLOOKUP(D430,'HK1'!D430:AF499,9,0)+VLOOKUP(D430,'HK2'!D430:AF499,9,0))</f>
        <v/>
      </c>
      <c r="M430" s="21" t="str">
        <f>IF(D430="","",VLOOKUP(D430,'HK1'!D430:AF499,10,0)+VLOOKUP(D430,'HK2'!D430:AF499,10,0))</f>
        <v/>
      </c>
      <c r="N430" s="14" t="str">
        <f>IF(D430="","",VLOOKUP(D430,'HK1'!D430:AF499,11,0)+VLOOKUP(D430,'HK2'!D430:AF499,11,0))</f>
        <v/>
      </c>
      <c r="O430" s="21" t="str">
        <f>IF(D430="","",VLOOKUP(D430,'HK1'!D430:AF499,12,0)+VLOOKUP(D430,'HK2'!D430:AF499,12,0))</f>
        <v/>
      </c>
      <c r="P430" s="21" t="str">
        <f>IF(D430="","",VLOOKUP(D430,'HK1'!D430:AF499,13,0)+VLOOKUP(D430,'HK2'!D430:AF499,13,0))</f>
        <v/>
      </c>
      <c r="Q430" s="14" t="str">
        <f>IF(D430="","",VLOOKUP(D430,'HK1'!D430:AF499,14,0)+VLOOKUP(D430,'HK2'!D430:AF499,14,0))</f>
        <v/>
      </c>
      <c r="R430" s="21" t="str">
        <f>IF(D430="","",VLOOKUP(D430,'HK1'!D430:AF499,15,0)+VLOOKUP(D430,'HK2'!D430:AF499,15,0))</f>
        <v/>
      </c>
      <c r="S430" s="21" t="str">
        <f>IF(D430="","",VLOOKUP(D430,'HK1'!D430:AF499,16,0)+VLOOKUP(D430,'HK2'!D430:AF499,16,0))</f>
        <v/>
      </c>
      <c r="T430" s="14" t="str">
        <f>IF(D430="","",VLOOKUP(D430,'HK1'!D430:AF499,17,0)+VLOOKUP(D430,'HK2'!D430:AF499,17,0))</f>
        <v/>
      </c>
      <c r="U430" s="21" t="str">
        <f>IF(D430="","",VLOOKUP(D430,'HK1'!D430:AF499,18,0)+VLOOKUP(D430,'HK2'!D430:AF499,18,0))</f>
        <v/>
      </c>
      <c r="V430" s="21" t="str">
        <f>IF(D430="","",VLOOKUP(D430,'HK1'!D430:AF499,19,0)+VLOOKUP(D430,'HK2'!D430:AF499,19,0))</f>
        <v/>
      </c>
      <c r="W430" s="22" t="str">
        <f>IF(D430="","",VLOOKUP(D430,'HK1'!D430:AF499,20,0)+VLOOKUP(D430,'HK2'!D430:AF499,20,0))</f>
        <v/>
      </c>
      <c r="X430" s="21" t="str">
        <f>IF(D430="","",VLOOKUP(D430,'HK1'!D430:AF499,21,0)+VLOOKUP(D430,'HK2'!D430:AF499,21,0))</f>
        <v/>
      </c>
      <c r="Y430" s="21" t="str">
        <f>IF(D430="","",VLOOKUP(D430,'HK1'!D430:AF499,22,0)+VLOOKUP(D430,'HK2'!D430:AF499,22,0))</f>
        <v/>
      </c>
      <c r="Z430" s="22" t="str">
        <f>IF(D430="","",VLOOKUP(D430,'HK1'!D430:AF499,23,0)+VLOOKUP(D430,'HK2'!D430:AF499,23,0))</f>
        <v/>
      </c>
      <c r="AA430" s="21" t="str">
        <f>IF(D430="","",VLOOKUP(D430,'HK1'!D430:AF499,24,0)+VLOOKUP(D430,'HK2'!D430:AF499,24,0))</f>
        <v/>
      </c>
      <c r="AB430" s="21" t="str">
        <f>IF(D430="","",VLOOKUP(D430,'HK1'!D430:AF499,25,0)+VLOOKUP(D430,'HK2'!D430:AF499,25,0))</f>
        <v/>
      </c>
      <c r="AC430" s="22" t="str">
        <f>IF(D430="","",VLOOKUP(D430,'HK1'!D430:AF499,26,0)+VLOOKUP(D430,'HK2'!D430:AF499,26,0))</f>
        <v/>
      </c>
      <c r="AD430" s="22" t="str">
        <f>IF(D430="","",VLOOKUP(D430,'HK1'!D430:AF499,27,0)+VLOOKUP(D430,'HK2'!D430:AF499,27,0))</f>
        <v/>
      </c>
      <c r="AE430" s="22" t="str">
        <f>IF(D430="","",VLOOKUP(D430,'HK1'!D430:AF499,28,0)+VLOOKUP(D430,'HK2'!D430:AF499,28,0))</f>
        <v/>
      </c>
      <c r="AF430" s="15" t="str">
        <f>IF(D430="","",VLOOKUP(D430,'HK1'!D430:AF499,29,0)+VLOOKUP(D430,'HK2'!D430:AF499,29,0))</f>
        <v/>
      </c>
      <c r="AG430" s="16" t="str">
        <f t="shared" si="6"/>
        <v/>
      </c>
    </row>
    <row r="431" spans="1:33" hidden="1">
      <c r="A431" s="8" t="str">
        <f>IF(D431="","",SUBTOTAL(3,$D$4:D431))</f>
        <v/>
      </c>
      <c r="B431" s="18"/>
      <c r="C431" s="19"/>
      <c r="D431" s="19"/>
      <c r="E431" s="10" t="str">
        <f>IF(D431="","",VLOOKUP(D431,'HK1'!D431:AF500,2,0)+VLOOKUP(D431,'HK2'!D431:AF500,2,0))</f>
        <v/>
      </c>
      <c r="F431" s="11" t="str">
        <f>IF(D431="","",VLOOKUP(D431,'HK1'!D431:AF500,3,0)+VLOOKUP(D431,'HK2'!D431:AF500,3,0))</f>
        <v/>
      </c>
      <c r="G431" s="11" t="str">
        <f>IF(D431="","",VLOOKUP(D431,'HK1'!D431:AF500,4,0)+VLOOKUP(D431,'HK2'!D431:AF500,4,0))</f>
        <v/>
      </c>
      <c r="H431" s="11" t="str">
        <f>IF(D431="","",VLOOKUP(D431,'HK1'!D431:AF500,5,0)+VLOOKUP(D431,'HK2'!D431:AF500,5,0))</f>
        <v/>
      </c>
      <c r="I431" s="12" t="str">
        <f>IF(D431="","",VLOOKUP(D431,'HK1'!D431:AF500,6,0)+VLOOKUP(D431,'HK2'!D431:AF500,6,0))</f>
        <v/>
      </c>
      <c r="J431" s="21" t="str">
        <f>IF(D431="","",VLOOKUP(D431,'HK1'!D431:AF500,7,0)+VLOOKUP(D431,'HK2'!D431:AF500,7,0))</f>
        <v/>
      </c>
      <c r="K431" s="21" t="str">
        <f>IF(D431="","",VLOOKUP(D431,'HK1'!D431:AF500,8,0)+VLOOKUP(D431,'HK2'!D431:AF500,8,0))</f>
        <v/>
      </c>
      <c r="L431" s="21" t="str">
        <f>IF(D431="","",VLOOKUP(D431,'HK1'!D431:AF500,9,0)+VLOOKUP(D431,'HK2'!D431:AF500,9,0))</f>
        <v/>
      </c>
      <c r="M431" s="21" t="str">
        <f>IF(D431="","",VLOOKUP(D431,'HK1'!D431:AF500,10,0)+VLOOKUP(D431,'HK2'!D431:AF500,10,0))</f>
        <v/>
      </c>
      <c r="N431" s="14" t="str">
        <f>IF(D431="","",VLOOKUP(D431,'HK1'!D431:AF500,11,0)+VLOOKUP(D431,'HK2'!D431:AF500,11,0))</f>
        <v/>
      </c>
      <c r="O431" s="21" t="str">
        <f>IF(D431="","",VLOOKUP(D431,'HK1'!D431:AF500,12,0)+VLOOKUP(D431,'HK2'!D431:AF500,12,0))</f>
        <v/>
      </c>
      <c r="P431" s="21" t="str">
        <f>IF(D431="","",VLOOKUP(D431,'HK1'!D431:AF500,13,0)+VLOOKUP(D431,'HK2'!D431:AF500,13,0))</f>
        <v/>
      </c>
      <c r="Q431" s="14" t="str">
        <f>IF(D431="","",VLOOKUP(D431,'HK1'!D431:AF500,14,0)+VLOOKUP(D431,'HK2'!D431:AF500,14,0))</f>
        <v/>
      </c>
      <c r="R431" s="21" t="str">
        <f>IF(D431="","",VLOOKUP(D431,'HK1'!D431:AF500,15,0)+VLOOKUP(D431,'HK2'!D431:AF500,15,0))</f>
        <v/>
      </c>
      <c r="S431" s="21" t="str">
        <f>IF(D431="","",VLOOKUP(D431,'HK1'!D431:AF500,16,0)+VLOOKUP(D431,'HK2'!D431:AF500,16,0))</f>
        <v/>
      </c>
      <c r="T431" s="14" t="str">
        <f>IF(D431="","",VLOOKUP(D431,'HK1'!D431:AF500,17,0)+VLOOKUP(D431,'HK2'!D431:AF500,17,0))</f>
        <v/>
      </c>
      <c r="U431" s="21" t="str">
        <f>IF(D431="","",VLOOKUP(D431,'HK1'!D431:AF500,18,0)+VLOOKUP(D431,'HK2'!D431:AF500,18,0))</f>
        <v/>
      </c>
      <c r="V431" s="21" t="str">
        <f>IF(D431="","",VLOOKUP(D431,'HK1'!D431:AF500,19,0)+VLOOKUP(D431,'HK2'!D431:AF500,19,0))</f>
        <v/>
      </c>
      <c r="W431" s="22" t="str">
        <f>IF(D431="","",VLOOKUP(D431,'HK1'!D431:AF500,20,0)+VLOOKUP(D431,'HK2'!D431:AF500,20,0))</f>
        <v/>
      </c>
      <c r="X431" s="21" t="str">
        <f>IF(D431="","",VLOOKUP(D431,'HK1'!D431:AF500,21,0)+VLOOKUP(D431,'HK2'!D431:AF500,21,0))</f>
        <v/>
      </c>
      <c r="Y431" s="21" t="str">
        <f>IF(D431="","",VLOOKUP(D431,'HK1'!D431:AF500,22,0)+VLOOKUP(D431,'HK2'!D431:AF500,22,0))</f>
        <v/>
      </c>
      <c r="Z431" s="22" t="str">
        <f>IF(D431="","",VLOOKUP(D431,'HK1'!D431:AF500,23,0)+VLOOKUP(D431,'HK2'!D431:AF500,23,0))</f>
        <v/>
      </c>
      <c r="AA431" s="21" t="str">
        <f>IF(D431="","",VLOOKUP(D431,'HK1'!D431:AF500,24,0)+VLOOKUP(D431,'HK2'!D431:AF500,24,0))</f>
        <v/>
      </c>
      <c r="AB431" s="21" t="str">
        <f>IF(D431="","",VLOOKUP(D431,'HK1'!D431:AF500,25,0)+VLOOKUP(D431,'HK2'!D431:AF500,25,0))</f>
        <v/>
      </c>
      <c r="AC431" s="22" t="str">
        <f>IF(D431="","",VLOOKUP(D431,'HK1'!D431:AF500,26,0)+VLOOKUP(D431,'HK2'!D431:AF500,26,0))</f>
        <v/>
      </c>
      <c r="AD431" s="22" t="str">
        <f>IF(D431="","",VLOOKUP(D431,'HK1'!D431:AF500,27,0)+VLOOKUP(D431,'HK2'!D431:AF500,27,0))</f>
        <v/>
      </c>
      <c r="AE431" s="22" t="str">
        <f>IF(D431="","",VLOOKUP(D431,'HK1'!D431:AF500,28,0)+VLOOKUP(D431,'HK2'!D431:AF500,28,0))</f>
        <v/>
      </c>
      <c r="AF431" s="15" t="str">
        <f>IF(D431="","",VLOOKUP(D431,'HK1'!D431:AF500,29,0)+VLOOKUP(D431,'HK2'!D431:AF500,29,0))</f>
        <v/>
      </c>
      <c r="AG431" s="16" t="str">
        <f t="shared" si="6"/>
        <v/>
      </c>
    </row>
    <row r="432" spans="1:33" hidden="1">
      <c r="A432" s="8" t="str">
        <f>IF(D432="","",SUBTOTAL(3,$D$4:D432))</f>
        <v/>
      </c>
      <c r="B432" s="18"/>
      <c r="C432" s="19"/>
      <c r="D432" s="19"/>
      <c r="E432" s="10" t="str">
        <f>IF(D432="","",VLOOKUP(D432,'HK1'!D432:AF501,2,0)+VLOOKUP(D432,'HK2'!D432:AF501,2,0))</f>
        <v/>
      </c>
      <c r="F432" s="11" t="str">
        <f>IF(D432="","",VLOOKUP(D432,'HK1'!D432:AF501,3,0)+VLOOKUP(D432,'HK2'!D432:AF501,3,0))</f>
        <v/>
      </c>
      <c r="G432" s="11" t="str">
        <f>IF(D432="","",VLOOKUP(D432,'HK1'!D432:AF501,4,0)+VLOOKUP(D432,'HK2'!D432:AF501,4,0))</f>
        <v/>
      </c>
      <c r="H432" s="11" t="str">
        <f>IF(D432="","",VLOOKUP(D432,'HK1'!D432:AF501,5,0)+VLOOKUP(D432,'HK2'!D432:AF501,5,0))</f>
        <v/>
      </c>
      <c r="I432" s="12" t="str">
        <f>IF(D432="","",VLOOKUP(D432,'HK1'!D432:AF501,6,0)+VLOOKUP(D432,'HK2'!D432:AF501,6,0))</f>
        <v/>
      </c>
      <c r="J432" s="21" t="str">
        <f>IF(D432="","",VLOOKUP(D432,'HK1'!D432:AF501,7,0)+VLOOKUP(D432,'HK2'!D432:AF501,7,0))</f>
        <v/>
      </c>
      <c r="K432" s="21" t="str">
        <f>IF(D432="","",VLOOKUP(D432,'HK1'!D432:AF501,8,0)+VLOOKUP(D432,'HK2'!D432:AF501,8,0))</f>
        <v/>
      </c>
      <c r="L432" s="21" t="str">
        <f>IF(D432="","",VLOOKUP(D432,'HK1'!D432:AF501,9,0)+VLOOKUP(D432,'HK2'!D432:AF501,9,0))</f>
        <v/>
      </c>
      <c r="M432" s="21" t="str">
        <f>IF(D432="","",VLOOKUP(D432,'HK1'!D432:AF501,10,0)+VLOOKUP(D432,'HK2'!D432:AF501,10,0))</f>
        <v/>
      </c>
      <c r="N432" s="14" t="str">
        <f>IF(D432="","",VLOOKUP(D432,'HK1'!D432:AF501,11,0)+VLOOKUP(D432,'HK2'!D432:AF501,11,0))</f>
        <v/>
      </c>
      <c r="O432" s="21" t="str">
        <f>IF(D432="","",VLOOKUP(D432,'HK1'!D432:AF501,12,0)+VLOOKUP(D432,'HK2'!D432:AF501,12,0))</f>
        <v/>
      </c>
      <c r="P432" s="21" t="str">
        <f>IF(D432="","",VLOOKUP(D432,'HK1'!D432:AF501,13,0)+VLOOKUP(D432,'HK2'!D432:AF501,13,0))</f>
        <v/>
      </c>
      <c r="Q432" s="14" t="str">
        <f>IF(D432="","",VLOOKUP(D432,'HK1'!D432:AF501,14,0)+VLOOKUP(D432,'HK2'!D432:AF501,14,0))</f>
        <v/>
      </c>
      <c r="R432" s="21" t="str">
        <f>IF(D432="","",VLOOKUP(D432,'HK1'!D432:AF501,15,0)+VLOOKUP(D432,'HK2'!D432:AF501,15,0))</f>
        <v/>
      </c>
      <c r="S432" s="21" t="str">
        <f>IF(D432="","",VLOOKUP(D432,'HK1'!D432:AF501,16,0)+VLOOKUP(D432,'HK2'!D432:AF501,16,0))</f>
        <v/>
      </c>
      <c r="T432" s="14" t="str">
        <f>IF(D432="","",VLOOKUP(D432,'HK1'!D432:AF501,17,0)+VLOOKUP(D432,'HK2'!D432:AF501,17,0))</f>
        <v/>
      </c>
      <c r="U432" s="21" t="str">
        <f>IF(D432="","",VLOOKUP(D432,'HK1'!D432:AF501,18,0)+VLOOKUP(D432,'HK2'!D432:AF501,18,0))</f>
        <v/>
      </c>
      <c r="V432" s="21" t="str">
        <f>IF(D432="","",VLOOKUP(D432,'HK1'!D432:AF501,19,0)+VLOOKUP(D432,'HK2'!D432:AF501,19,0))</f>
        <v/>
      </c>
      <c r="W432" s="22" t="str">
        <f>IF(D432="","",VLOOKUP(D432,'HK1'!D432:AF501,20,0)+VLOOKUP(D432,'HK2'!D432:AF501,20,0))</f>
        <v/>
      </c>
      <c r="X432" s="21" t="str">
        <f>IF(D432="","",VLOOKUP(D432,'HK1'!D432:AF501,21,0)+VLOOKUP(D432,'HK2'!D432:AF501,21,0))</f>
        <v/>
      </c>
      <c r="Y432" s="21" t="str">
        <f>IF(D432="","",VLOOKUP(D432,'HK1'!D432:AF501,22,0)+VLOOKUP(D432,'HK2'!D432:AF501,22,0))</f>
        <v/>
      </c>
      <c r="Z432" s="22" t="str">
        <f>IF(D432="","",VLOOKUP(D432,'HK1'!D432:AF501,23,0)+VLOOKUP(D432,'HK2'!D432:AF501,23,0))</f>
        <v/>
      </c>
      <c r="AA432" s="21" t="str">
        <f>IF(D432="","",VLOOKUP(D432,'HK1'!D432:AF501,24,0)+VLOOKUP(D432,'HK2'!D432:AF501,24,0))</f>
        <v/>
      </c>
      <c r="AB432" s="21" t="str">
        <f>IF(D432="","",VLOOKUP(D432,'HK1'!D432:AF501,25,0)+VLOOKUP(D432,'HK2'!D432:AF501,25,0))</f>
        <v/>
      </c>
      <c r="AC432" s="22" t="str">
        <f>IF(D432="","",VLOOKUP(D432,'HK1'!D432:AF501,26,0)+VLOOKUP(D432,'HK2'!D432:AF501,26,0))</f>
        <v/>
      </c>
      <c r="AD432" s="22" t="str">
        <f>IF(D432="","",VLOOKUP(D432,'HK1'!D432:AF501,27,0)+VLOOKUP(D432,'HK2'!D432:AF501,27,0))</f>
        <v/>
      </c>
      <c r="AE432" s="22" t="str">
        <f>IF(D432="","",VLOOKUP(D432,'HK1'!D432:AF501,28,0)+VLOOKUP(D432,'HK2'!D432:AF501,28,0))</f>
        <v/>
      </c>
      <c r="AF432" s="15" t="str">
        <f>IF(D432="","",VLOOKUP(D432,'HK1'!D432:AF501,29,0)+VLOOKUP(D432,'HK2'!D432:AF501,29,0))</f>
        <v/>
      </c>
      <c r="AG432" s="16" t="str">
        <f t="shared" si="6"/>
        <v/>
      </c>
    </row>
    <row r="433" spans="1:33" hidden="1">
      <c r="A433" s="8" t="str">
        <f>IF(D433="","",SUBTOTAL(3,$D$4:D433))</f>
        <v/>
      </c>
      <c r="B433" s="18"/>
      <c r="C433" s="19"/>
      <c r="D433" s="19"/>
      <c r="E433" s="10" t="str">
        <f>IF(D433="","",VLOOKUP(D433,'HK1'!D433:AF502,2,0)+VLOOKUP(D433,'HK2'!D433:AF502,2,0))</f>
        <v/>
      </c>
      <c r="F433" s="11" t="str">
        <f>IF(D433="","",VLOOKUP(D433,'HK1'!D433:AF502,3,0)+VLOOKUP(D433,'HK2'!D433:AF502,3,0))</f>
        <v/>
      </c>
      <c r="G433" s="11" t="str">
        <f>IF(D433="","",VLOOKUP(D433,'HK1'!D433:AF502,4,0)+VLOOKUP(D433,'HK2'!D433:AF502,4,0))</f>
        <v/>
      </c>
      <c r="H433" s="11" t="str">
        <f>IF(D433="","",VLOOKUP(D433,'HK1'!D433:AF502,5,0)+VLOOKUP(D433,'HK2'!D433:AF502,5,0))</f>
        <v/>
      </c>
      <c r="I433" s="12" t="str">
        <f>IF(D433="","",VLOOKUP(D433,'HK1'!D433:AF502,6,0)+VLOOKUP(D433,'HK2'!D433:AF502,6,0))</f>
        <v/>
      </c>
      <c r="J433" s="21" t="str">
        <f>IF(D433="","",VLOOKUP(D433,'HK1'!D433:AF502,7,0)+VLOOKUP(D433,'HK2'!D433:AF502,7,0))</f>
        <v/>
      </c>
      <c r="K433" s="21" t="str">
        <f>IF(D433="","",VLOOKUP(D433,'HK1'!D433:AF502,8,0)+VLOOKUP(D433,'HK2'!D433:AF502,8,0))</f>
        <v/>
      </c>
      <c r="L433" s="21" t="str">
        <f>IF(D433="","",VLOOKUP(D433,'HK1'!D433:AF502,9,0)+VLOOKUP(D433,'HK2'!D433:AF502,9,0))</f>
        <v/>
      </c>
      <c r="M433" s="21" t="str">
        <f>IF(D433="","",VLOOKUP(D433,'HK1'!D433:AF502,10,0)+VLOOKUP(D433,'HK2'!D433:AF502,10,0))</f>
        <v/>
      </c>
      <c r="N433" s="14" t="str">
        <f>IF(D433="","",VLOOKUP(D433,'HK1'!D433:AF502,11,0)+VLOOKUP(D433,'HK2'!D433:AF502,11,0))</f>
        <v/>
      </c>
      <c r="O433" s="21" t="str">
        <f>IF(D433="","",VLOOKUP(D433,'HK1'!D433:AF502,12,0)+VLOOKUP(D433,'HK2'!D433:AF502,12,0))</f>
        <v/>
      </c>
      <c r="P433" s="21" t="str">
        <f>IF(D433="","",VLOOKUP(D433,'HK1'!D433:AF502,13,0)+VLOOKUP(D433,'HK2'!D433:AF502,13,0))</f>
        <v/>
      </c>
      <c r="Q433" s="14" t="str">
        <f>IF(D433="","",VLOOKUP(D433,'HK1'!D433:AF502,14,0)+VLOOKUP(D433,'HK2'!D433:AF502,14,0))</f>
        <v/>
      </c>
      <c r="R433" s="21" t="str">
        <f>IF(D433="","",VLOOKUP(D433,'HK1'!D433:AF502,15,0)+VLOOKUP(D433,'HK2'!D433:AF502,15,0))</f>
        <v/>
      </c>
      <c r="S433" s="21" t="str">
        <f>IF(D433="","",VLOOKUP(D433,'HK1'!D433:AF502,16,0)+VLOOKUP(D433,'HK2'!D433:AF502,16,0))</f>
        <v/>
      </c>
      <c r="T433" s="14" t="str">
        <f>IF(D433="","",VLOOKUP(D433,'HK1'!D433:AF502,17,0)+VLOOKUP(D433,'HK2'!D433:AF502,17,0))</f>
        <v/>
      </c>
      <c r="U433" s="21" t="str">
        <f>IF(D433="","",VLOOKUP(D433,'HK1'!D433:AF502,18,0)+VLOOKUP(D433,'HK2'!D433:AF502,18,0))</f>
        <v/>
      </c>
      <c r="V433" s="21" t="str">
        <f>IF(D433="","",VLOOKUP(D433,'HK1'!D433:AF502,19,0)+VLOOKUP(D433,'HK2'!D433:AF502,19,0))</f>
        <v/>
      </c>
      <c r="W433" s="22" t="str">
        <f>IF(D433="","",VLOOKUP(D433,'HK1'!D433:AF502,20,0)+VLOOKUP(D433,'HK2'!D433:AF502,20,0))</f>
        <v/>
      </c>
      <c r="X433" s="21" t="str">
        <f>IF(D433="","",VLOOKUP(D433,'HK1'!D433:AF502,21,0)+VLOOKUP(D433,'HK2'!D433:AF502,21,0))</f>
        <v/>
      </c>
      <c r="Y433" s="21" t="str">
        <f>IF(D433="","",VLOOKUP(D433,'HK1'!D433:AF502,22,0)+VLOOKUP(D433,'HK2'!D433:AF502,22,0))</f>
        <v/>
      </c>
      <c r="Z433" s="22" t="str">
        <f>IF(D433="","",VLOOKUP(D433,'HK1'!D433:AF502,23,0)+VLOOKUP(D433,'HK2'!D433:AF502,23,0))</f>
        <v/>
      </c>
      <c r="AA433" s="21" t="str">
        <f>IF(D433="","",VLOOKUP(D433,'HK1'!D433:AF502,24,0)+VLOOKUP(D433,'HK2'!D433:AF502,24,0))</f>
        <v/>
      </c>
      <c r="AB433" s="21" t="str">
        <f>IF(D433="","",VLOOKUP(D433,'HK1'!D433:AF502,25,0)+VLOOKUP(D433,'HK2'!D433:AF502,25,0))</f>
        <v/>
      </c>
      <c r="AC433" s="22" t="str">
        <f>IF(D433="","",VLOOKUP(D433,'HK1'!D433:AF502,26,0)+VLOOKUP(D433,'HK2'!D433:AF502,26,0))</f>
        <v/>
      </c>
      <c r="AD433" s="22" t="str">
        <f>IF(D433="","",VLOOKUP(D433,'HK1'!D433:AF502,27,0)+VLOOKUP(D433,'HK2'!D433:AF502,27,0))</f>
        <v/>
      </c>
      <c r="AE433" s="22" t="str">
        <f>IF(D433="","",VLOOKUP(D433,'HK1'!D433:AF502,28,0)+VLOOKUP(D433,'HK2'!D433:AF502,28,0))</f>
        <v/>
      </c>
      <c r="AF433" s="15" t="str">
        <f>IF(D433="","",VLOOKUP(D433,'HK1'!D433:AF502,29,0)+VLOOKUP(D433,'HK2'!D433:AF502,29,0))</f>
        <v/>
      </c>
      <c r="AG433" s="16" t="str">
        <f t="shared" si="6"/>
        <v/>
      </c>
    </row>
    <row r="434" spans="1:33" hidden="1">
      <c r="A434" s="8" t="str">
        <f>IF(D434="","",SUBTOTAL(3,$D$4:D434))</f>
        <v/>
      </c>
      <c r="B434" s="18"/>
      <c r="C434" s="19"/>
      <c r="D434" s="19"/>
      <c r="E434" s="10" t="str">
        <f>IF(D434="","",VLOOKUP(D434,'HK1'!D434:AF503,2,0)+VLOOKUP(D434,'HK2'!D434:AF503,2,0))</f>
        <v/>
      </c>
      <c r="F434" s="11" t="str">
        <f>IF(D434="","",VLOOKUP(D434,'HK1'!D434:AF503,3,0)+VLOOKUP(D434,'HK2'!D434:AF503,3,0))</f>
        <v/>
      </c>
      <c r="G434" s="11" t="str">
        <f>IF(D434="","",VLOOKUP(D434,'HK1'!D434:AF503,4,0)+VLOOKUP(D434,'HK2'!D434:AF503,4,0))</f>
        <v/>
      </c>
      <c r="H434" s="11" t="str">
        <f>IF(D434="","",VLOOKUP(D434,'HK1'!D434:AF503,5,0)+VLOOKUP(D434,'HK2'!D434:AF503,5,0))</f>
        <v/>
      </c>
      <c r="I434" s="12" t="str">
        <f>IF(D434="","",VLOOKUP(D434,'HK1'!D434:AF503,6,0)+VLOOKUP(D434,'HK2'!D434:AF503,6,0))</f>
        <v/>
      </c>
      <c r="J434" s="21" t="str">
        <f>IF(D434="","",VLOOKUP(D434,'HK1'!D434:AF503,7,0)+VLOOKUP(D434,'HK2'!D434:AF503,7,0))</f>
        <v/>
      </c>
      <c r="K434" s="21" t="str">
        <f>IF(D434="","",VLOOKUP(D434,'HK1'!D434:AF503,8,0)+VLOOKUP(D434,'HK2'!D434:AF503,8,0))</f>
        <v/>
      </c>
      <c r="L434" s="21" t="str">
        <f>IF(D434="","",VLOOKUP(D434,'HK1'!D434:AF503,9,0)+VLOOKUP(D434,'HK2'!D434:AF503,9,0))</f>
        <v/>
      </c>
      <c r="M434" s="21" t="str">
        <f>IF(D434="","",VLOOKUP(D434,'HK1'!D434:AF503,10,0)+VLOOKUP(D434,'HK2'!D434:AF503,10,0))</f>
        <v/>
      </c>
      <c r="N434" s="14" t="str">
        <f>IF(D434="","",VLOOKUP(D434,'HK1'!D434:AF503,11,0)+VLOOKUP(D434,'HK2'!D434:AF503,11,0))</f>
        <v/>
      </c>
      <c r="O434" s="21" t="str">
        <f>IF(D434="","",VLOOKUP(D434,'HK1'!D434:AF503,12,0)+VLOOKUP(D434,'HK2'!D434:AF503,12,0))</f>
        <v/>
      </c>
      <c r="P434" s="21" t="str">
        <f>IF(D434="","",VLOOKUP(D434,'HK1'!D434:AF503,13,0)+VLOOKUP(D434,'HK2'!D434:AF503,13,0))</f>
        <v/>
      </c>
      <c r="Q434" s="14" t="str">
        <f>IF(D434="","",VLOOKUP(D434,'HK1'!D434:AF503,14,0)+VLOOKUP(D434,'HK2'!D434:AF503,14,0))</f>
        <v/>
      </c>
      <c r="R434" s="21" t="str">
        <f>IF(D434="","",VLOOKUP(D434,'HK1'!D434:AF503,15,0)+VLOOKUP(D434,'HK2'!D434:AF503,15,0))</f>
        <v/>
      </c>
      <c r="S434" s="21" t="str">
        <f>IF(D434="","",VLOOKUP(D434,'HK1'!D434:AF503,16,0)+VLOOKUP(D434,'HK2'!D434:AF503,16,0))</f>
        <v/>
      </c>
      <c r="T434" s="14" t="str">
        <f>IF(D434="","",VLOOKUP(D434,'HK1'!D434:AF503,17,0)+VLOOKUP(D434,'HK2'!D434:AF503,17,0))</f>
        <v/>
      </c>
      <c r="U434" s="21" t="str">
        <f>IF(D434="","",VLOOKUP(D434,'HK1'!D434:AF503,18,0)+VLOOKUP(D434,'HK2'!D434:AF503,18,0))</f>
        <v/>
      </c>
      <c r="V434" s="21" t="str">
        <f>IF(D434="","",VLOOKUP(D434,'HK1'!D434:AF503,19,0)+VLOOKUP(D434,'HK2'!D434:AF503,19,0))</f>
        <v/>
      </c>
      <c r="W434" s="22" t="str">
        <f>IF(D434="","",VLOOKUP(D434,'HK1'!D434:AF503,20,0)+VLOOKUP(D434,'HK2'!D434:AF503,20,0))</f>
        <v/>
      </c>
      <c r="X434" s="21" t="str">
        <f>IF(D434="","",VLOOKUP(D434,'HK1'!D434:AF503,21,0)+VLOOKUP(D434,'HK2'!D434:AF503,21,0))</f>
        <v/>
      </c>
      <c r="Y434" s="21" t="str">
        <f>IF(D434="","",VLOOKUP(D434,'HK1'!D434:AF503,22,0)+VLOOKUP(D434,'HK2'!D434:AF503,22,0))</f>
        <v/>
      </c>
      <c r="Z434" s="22" t="str">
        <f>IF(D434="","",VLOOKUP(D434,'HK1'!D434:AF503,23,0)+VLOOKUP(D434,'HK2'!D434:AF503,23,0))</f>
        <v/>
      </c>
      <c r="AA434" s="21" t="str">
        <f>IF(D434="","",VLOOKUP(D434,'HK1'!D434:AF503,24,0)+VLOOKUP(D434,'HK2'!D434:AF503,24,0))</f>
        <v/>
      </c>
      <c r="AB434" s="21" t="str">
        <f>IF(D434="","",VLOOKUP(D434,'HK1'!D434:AF503,25,0)+VLOOKUP(D434,'HK2'!D434:AF503,25,0))</f>
        <v/>
      </c>
      <c r="AC434" s="22" t="str">
        <f>IF(D434="","",VLOOKUP(D434,'HK1'!D434:AF503,26,0)+VLOOKUP(D434,'HK2'!D434:AF503,26,0))</f>
        <v/>
      </c>
      <c r="AD434" s="22" t="str">
        <f>IF(D434="","",VLOOKUP(D434,'HK1'!D434:AF503,27,0)+VLOOKUP(D434,'HK2'!D434:AF503,27,0))</f>
        <v/>
      </c>
      <c r="AE434" s="22" t="str">
        <f>IF(D434="","",VLOOKUP(D434,'HK1'!D434:AF503,28,0)+VLOOKUP(D434,'HK2'!D434:AF503,28,0))</f>
        <v/>
      </c>
      <c r="AF434" s="15" t="str">
        <f>IF(D434="","",VLOOKUP(D434,'HK1'!D434:AF503,29,0)+VLOOKUP(D434,'HK2'!D434:AF503,29,0))</f>
        <v/>
      </c>
      <c r="AG434" s="16" t="str">
        <f t="shared" si="6"/>
        <v/>
      </c>
    </row>
    <row r="435" spans="1:33" hidden="1">
      <c r="A435" s="8" t="str">
        <f>IF(D435="","",SUBTOTAL(3,$D$4:D435))</f>
        <v/>
      </c>
      <c r="B435" s="18"/>
      <c r="C435" s="19"/>
      <c r="D435" s="19"/>
      <c r="E435" s="10" t="str">
        <f>IF(D435="","",VLOOKUP(D435,'HK1'!D435:AF504,2,0)+VLOOKUP(D435,'HK2'!D435:AF504,2,0))</f>
        <v/>
      </c>
      <c r="F435" s="11" t="str">
        <f>IF(D435="","",VLOOKUP(D435,'HK1'!D435:AF504,3,0)+VLOOKUP(D435,'HK2'!D435:AF504,3,0))</f>
        <v/>
      </c>
      <c r="G435" s="11" t="str">
        <f>IF(D435="","",VLOOKUP(D435,'HK1'!D435:AF504,4,0)+VLOOKUP(D435,'HK2'!D435:AF504,4,0))</f>
        <v/>
      </c>
      <c r="H435" s="11" t="str">
        <f>IF(D435="","",VLOOKUP(D435,'HK1'!D435:AF504,5,0)+VLOOKUP(D435,'HK2'!D435:AF504,5,0))</f>
        <v/>
      </c>
      <c r="I435" s="12" t="str">
        <f>IF(D435="","",VLOOKUP(D435,'HK1'!D435:AF504,6,0)+VLOOKUP(D435,'HK2'!D435:AF504,6,0))</f>
        <v/>
      </c>
      <c r="J435" s="21" t="str">
        <f>IF(D435="","",VLOOKUP(D435,'HK1'!D435:AF504,7,0)+VLOOKUP(D435,'HK2'!D435:AF504,7,0))</f>
        <v/>
      </c>
      <c r="K435" s="21" t="str">
        <f>IF(D435="","",VLOOKUP(D435,'HK1'!D435:AF504,8,0)+VLOOKUP(D435,'HK2'!D435:AF504,8,0))</f>
        <v/>
      </c>
      <c r="L435" s="21" t="str">
        <f>IF(D435="","",VLOOKUP(D435,'HK1'!D435:AF504,9,0)+VLOOKUP(D435,'HK2'!D435:AF504,9,0))</f>
        <v/>
      </c>
      <c r="M435" s="21" t="str">
        <f>IF(D435="","",VLOOKUP(D435,'HK1'!D435:AF504,10,0)+VLOOKUP(D435,'HK2'!D435:AF504,10,0))</f>
        <v/>
      </c>
      <c r="N435" s="14" t="str">
        <f>IF(D435="","",VLOOKUP(D435,'HK1'!D435:AF504,11,0)+VLOOKUP(D435,'HK2'!D435:AF504,11,0))</f>
        <v/>
      </c>
      <c r="O435" s="21" t="str">
        <f>IF(D435="","",VLOOKUP(D435,'HK1'!D435:AF504,12,0)+VLOOKUP(D435,'HK2'!D435:AF504,12,0))</f>
        <v/>
      </c>
      <c r="P435" s="21" t="str">
        <f>IF(D435="","",VLOOKUP(D435,'HK1'!D435:AF504,13,0)+VLOOKUP(D435,'HK2'!D435:AF504,13,0))</f>
        <v/>
      </c>
      <c r="Q435" s="14" t="str">
        <f>IF(D435="","",VLOOKUP(D435,'HK1'!D435:AF504,14,0)+VLOOKUP(D435,'HK2'!D435:AF504,14,0))</f>
        <v/>
      </c>
      <c r="R435" s="21" t="str">
        <f>IF(D435="","",VLOOKUP(D435,'HK1'!D435:AF504,15,0)+VLOOKUP(D435,'HK2'!D435:AF504,15,0))</f>
        <v/>
      </c>
      <c r="S435" s="21" t="str">
        <f>IF(D435="","",VLOOKUP(D435,'HK1'!D435:AF504,16,0)+VLOOKUP(D435,'HK2'!D435:AF504,16,0))</f>
        <v/>
      </c>
      <c r="T435" s="14" t="str">
        <f>IF(D435="","",VLOOKUP(D435,'HK1'!D435:AF504,17,0)+VLOOKUP(D435,'HK2'!D435:AF504,17,0))</f>
        <v/>
      </c>
      <c r="U435" s="21" t="str">
        <f>IF(D435="","",VLOOKUP(D435,'HK1'!D435:AF504,18,0)+VLOOKUP(D435,'HK2'!D435:AF504,18,0))</f>
        <v/>
      </c>
      <c r="V435" s="21" t="str">
        <f>IF(D435="","",VLOOKUP(D435,'HK1'!D435:AF504,19,0)+VLOOKUP(D435,'HK2'!D435:AF504,19,0))</f>
        <v/>
      </c>
      <c r="W435" s="22" t="str">
        <f>IF(D435="","",VLOOKUP(D435,'HK1'!D435:AF504,20,0)+VLOOKUP(D435,'HK2'!D435:AF504,20,0))</f>
        <v/>
      </c>
      <c r="X435" s="21" t="str">
        <f>IF(D435="","",VLOOKUP(D435,'HK1'!D435:AF504,21,0)+VLOOKUP(D435,'HK2'!D435:AF504,21,0))</f>
        <v/>
      </c>
      <c r="Y435" s="21" t="str">
        <f>IF(D435="","",VLOOKUP(D435,'HK1'!D435:AF504,22,0)+VLOOKUP(D435,'HK2'!D435:AF504,22,0))</f>
        <v/>
      </c>
      <c r="Z435" s="22" t="str">
        <f>IF(D435="","",VLOOKUP(D435,'HK1'!D435:AF504,23,0)+VLOOKUP(D435,'HK2'!D435:AF504,23,0))</f>
        <v/>
      </c>
      <c r="AA435" s="21" t="str">
        <f>IF(D435="","",VLOOKUP(D435,'HK1'!D435:AF504,24,0)+VLOOKUP(D435,'HK2'!D435:AF504,24,0))</f>
        <v/>
      </c>
      <c r="AB435" s="21" t="str">
        <f>IF(D435="","",VLOOKUP(D435,'HK1'!D435:AF504,25,0)+VLOOKUP(D435,'HK2'!D435:AF504,25,0))</f>
        <v/>
      </c>
      <c r="AC435" s="22" t="str">
        <f>IF(D435="","",VLOOKUP(D435,'HK1'!D435:AF504,26,0)+VLOOKUP(D435,'HK2'!D435:AF504,26,0))</f>
        <v/>
      </c>
      <c r="AD435" s="22" t="str">
        <f>IF(D435="","",VLOOKUP(D435,'HK1'!D435:AF504,27,0)+VLOOKUP(D435,'HK2'!D435:AF504,27,0))</f>
        <v/>
      </c>
      <c r="AE435" s="22" t="str">
        <f>IF(D435="","",VLOOKUP(D435,'HK1'!D435:AF504,28,0)+VLOOKUP(D435,'HK2'!D435:AF504,28,0))</f>
        <v/>
      </c>
      <c r="AF435" s="15" t="str">
        <f>IF(D435="","",VLOOKUP(D435,'HK1'!D435:AF504,29,0)+VLOOKUP(D435,'HK2'!D435:AF504,29,0))</f>
        <v/>
      </c>
      <c r="AG435" s="16" t="str">
        <f t="shared" si="6"/>
        <v/>
      </c>
    </row>
    <row r="436" spans="1:33" hidden="1">
      <c r="A436" s="8" t="str">
        <f>IF(D436="","",SUBTOTAL(3,$D$4:D436))</f>
        <v/>
      </c>
      <c r="B436" s="18"/>
      <c r="C436" s="19"/>
      <c r="D436" s="19"/>
      <c r="E436" s="10" t="str">
        <f>IF(D436="","",VLOOKUP(D436,'HK1'!D436:AF505,2,0)+VLOOKUP(D436,'HK2'!D436:AF505,2,0))</f>
        <v/>
      </c>
      <c r="F436" s="11" t="str">
        <f>IF(D436="","",VLOOKUP(D436,'HK1'!D436:AF505,3,0)+VLOOKUP(D436,'HK2'!D436:AF505,3,0))</f>
        <v/>
      </c>
      <c r="G436" s="11" t="str">
        <f>IF(D436="","",VLOOKUP(D436,'HK1'!D436:AF505,4,0)+VLOOKUP(D436,'HK2'!D436:AF505,4,0))</f>
        <v/>
      </c>
      <c r="H436" s="11" t="str">
        <f>IF(D436="","",VLOOKUP(D436,'HK1'!D436:AF505,5,0)+VLOOKUP(D436,'HK2'!D436:AF505,5,0))</f>
        <v/>
      </c>
      <c r="I436" s="12" t="str">
        <f>IF(D436="","",VLOOKUP(D436,'HK1'!D436:AF505,6,0)+VLOOKUP(D436,'HK2'!D436:AF505,6,0))</f>
        <v/>
      </c>
      <c r="J436" s="21" t="str">
        <f>IF(D436="","",VLOOKUP(D436,'HK1'!D436:AF505,7,0)+VLOOKUP(D436,'HK2'!D436:AF505,7,0))</f>
        <v/>
      </c>
      <c r="K436" s="21" t="str">
        <f>IF(D436="","",VLOOKUP(D436,'HK1'!D436:AF505,8,0)+VLOOKUP(D436,'HK2'!D436:AF505,8,0))</f>
        <v/>
      </c>
      <c r="L436" s="21" t="str">
        <f>IF(D436="","",VLOOKUP(D436,'HK1'!D436:AF505,9,0)+VLOOKUP(D436,'HK2'!D436:AF505,9,0))</f>
        <v/>
      </c>
      <c r="M436" s="21" t="str">
        <f>IF(D436="","",VLOOKUP(D436,'HK1'!D436:AF505,10,0)+VLOOKUP(D436,'HK2'!D436:AF505,10,0))</f>
        <v/>
      </c>
      <c r="N436" s="14" t="str">
        <f>IF(D436="","",VLOOKUP(D436,'HK1'!D436:AF505,11,0)+VLOOKUP(D436,'HK2'!D436:AF505,11,0))</f>
        <v/>
      </c>
      <c r="O436" s="21" t="str">
        <f>IF(D436="","",VLOOKUP(D436,'HK1'!D436:AF505,12,0)+VLOOKUP(D436,'HK2'!D436:AF505,12,0))</f>
        <v/>
      </c>
      <c r="P436" s="21" t="str">
        <f>IF(D436="","",VLOOKUP(D436,'HK1'!D436:AF505,13,0)+VLOOKUP(D436,'HK2'!D436:AF505,13,0))</f>
        <v/>
      </c>
      <c r="Q436" s="14" t="str">
        <f>IF(D436="","",VLOOKUP(D436,'HK1'!D436:AF505,14,0)+VLOOKUP(D436,'HK2'!D436:AF505,14,0))</f>
        <v/>
      </c>
      <c r="R436" s="21" t="str">
        <f>IF(D436="","",VLOOKUP(D436,'HK1'!D436:AF505,15,0)+VLOOKUP(D436,'HK2'!D436:AF505,15,0))</f>
        <v/>
      </c>
      <c r="S436" s="21" t="str">
        <f>IF(D436="","",VLOOKUP(D436,'HK1'!D436:AF505,16,0)+VLOOKUP(D436,'HK2'!D436:AF505,16,0))</f>
        <v/>
      </c>
      <c r="T436" s="14" t="str">
        <f>IF(D436="","",VLOOKUP(D436,'HK1'!D436:AF505,17,0)+VLOOKUP(D436,'HK2'!D436:AF505,17,0))</f>
        <v/>
      </c>
      <c r="U436" s="21" t="str">
        <f>IF(D436="","",VLOOKUP(D436,'HK1'!D436:AF505,18,0)+VLOOKUP(D436,'HK2'!D436:AF505,18,0))</f>
        <v/>
      </c>
      <c r="V436" s="21" t="str">
        <f>IF(D436="","",VLOOKUP(D436,'HK1'!D436:AF505,19,0)+VLOOKUP(D436,'HK2'!D436:AF505,19,0))</f>
        <v/>
      </c>
      <c r="W436" s="22" t="str">
        <f>IF(D436="","",VLOOKUP(D436,'HK1'!D436:AF505,20,0)+VLOOKUP(D436,'HK2'!D436:AF505,20,0))</f>
        <v/>
      </c>
      <c r="X436" s="21" t="str">
        <f>IF(D436="","",VLOOKUP(D436,'HK1'!D436:AF505,21,0)+VLOOKUP(D436,'HK2'!D436:AF505,21,0))</f>
        <v/>
      </c>
      <c r="Y436" s="21" t="str">
        <f>IF(D436="","",VLOOKUP(D436,'HK1'!D436:AF505,22,0)+VLOOKUP(D436,'HK2'!D436:AF505,22,0))</f>
        <v/>
      </c>
      <c r="Z436" s="22" t="str">
        <f>IF(D436="","",VLOOKUP(D436,'HK1'!D436:AF505,23,0)+VLOOKUP(D436,'HK2'!D436:AF505,23,0))</f>
        <v/>
      </c>
      <c r="AA436" s="21" t="str">
        <f>IF(D436="","",VLOOKUP(D436,'HK1'!D436:AF505,24,0)+VLOOKUP(D436,'HK2'!D436:AF505,24,0))</f>
        <v/>
      </c>
      <c r="AB436" s="21" t="str">
        <f>IF(D436="","",VLOOKUP(D436,'HK1'!D436:AF505,25,0)+VLOOKUP(D436,'HK2'!D436:AF505,25,0))</f>
        <v/>
      </c>
      <c r="AC436" s="22" t="str">
        <f>IF(D436="","",VLOOKUP(D436,'HK1'!D436:AF505,26,0)+VLOOKUP(D436,'HK2'!D436:AF505,26,0))</f>
        <v/>
      </c>
      <c r="AD436" s="22" t="str">
        <f>IF(D436="","",VLOOKUP(D436,'HK1'!D436:AF505,27,0)+VLOOKUP(D436,'HK2'!D436:AF505,27,0))</f>
        <v/>
      </c>
      <c r="AE436" s="22" t="str">
        <f>IF(D436="","",VLOOKUP(D436,'HK1'!D436:AF505,28,0)+VLOOKUP(D436,'HK2'!D436:AF505,28,0))</f>
        <v/>
      </c>
      <c r="AF436" s="15" t="str">
        <f>IF(D436="","",VLOOKUP(D436,'HK1'!D436:AF505,29,0)+VLOOKUP(D436,'HK2'!D436:AF505,29,0))</f>
        <v/>
      </c>
      <c r="AG436" s="16" t="str">
        <f t="shared" si="6"/>
        <v/>
      </c>
    </row>
    <row r="437" spans="1:33" hidden="1">
      <c r="A437" s="8" t="str">
        <f>IF(D437="","",SUBTOTAL(3,$D$4:D437))</f>
        <v/>
      </c>
      <c r="B437" s="18"/>
      <c r="C437" s="19"/>
      <c r="D437" s="19"/>
      <c r="E437" s="10" t="str">
        <f>IF(D437="","",VLOOKUP(D437,'HK1'!D437:AF506,2,0)+VLOOKUP(D437,'HK2'!D437:AF506,2,0))</f>
        <v/>
      </c>
      <c r="F437" s="11" t="str">
        <f>IF(D437="","",VLOOKUP(D437,'HK1'!D437:AF506,3,0)+VLOOKUP(D437,'HK2'!D437:AF506,3,0))</f>
        <v/>
      </c>
      <c r="G437" s="11" t="str">
        <f>IF(D437="","",VLOOKUP(D437,'HK1'!D437:AF506,4,0)+VLOOKUP(D437,'HK2'!D437:AF506,4,0))</f>
        <v/>
      </c>
      <c r="H437" s="11" t="str">
        <f>IF(D437="","",VLOOKUP(D437,'HK1'!D437:AF506,5,0)+VLOOKUP(D437,'HK2'!D437:AF506,5,0))</f>
        <v/>
      </c>
      <c r="I437" s="12" t="str">
        <f>IF(D437="","",VLOOKUP(D437,'HK1'!D437:AF506,6,0)+VLOOKUP(D437,'HK2'!D437:AF506,6,0))</f>
        <v/>
      </c>
      <c r="J437" s="21" t="str">
        <f>IF(D437="","",VLOOKUP(D437,'HK1'!D437:AF506,7,0)+VLOOKUP(D437,'HK2'!D437:AF506,7,0))</f>
        <v/>
      </c>
      <c r="K437" s="21" t="str">
        <f>IF(D437="","",VLOOKUP(D437,'HK1'!D437:AF506,8,0)+VLOOKUP(D437,'HK2'!D437:AF506,8,0))</f>
        <v/>
      </c>
      <c r="L437" s="21" t="str">
        <f>IF(D437="","",VLOOKUP(D437,'HK1'!D437:AF506,9,0)+VLOOKUP(D437,'HK2'!D437:AF506,9,0))</f>
        <v/>
      </c>
      <c r="M437" s="21" t="str">
        <f>IF(D437="","",VLOOKUP(D437,'HK1'!D437:AF506,10,0)+VLOOKUP(D437,'HK2'!D437:AF506,10,0))</f>
        <v/>
      </c>
      <c r="N437" s="14" t="str">
        <f>IF(D437="","",VLOOKUP(D437,'HK1'!D437:AF506,11,0)+VLOOKUP(D437,'HK2'!D437:AF506,11,0))</f>
        <v/>
      </c>
      <c r="O437" s="21" t="str">
        <f>IF(D437="","",VLOOKUP(D437,'HK1'!D437:AF506,12,0)+VLOOKUP(D437,'HK2'!D437:AF506,12,0))</f>
        <v/>
      </c>
      <c r="P437" s="21" t="str">
        <f>IF(D437="","",VLOOKUP(D437,'HK1'!D437:AF506,13,0)+VLOOKUP(D437,'HK2'!D437:AF506,13,0))</f>
        <v/>
      </c>
      <c r="Q437" s="14" t="str">
        <f>IF(D437="","",VLOOKUP(D437,'HK1'!D437:AF506,14,0)+VLOOKUP(D437,'HK2'!D437:AF506,14,0))</f>
        <v/>
      </c>
      <c r="R437" s="21" t="str">
        <f>IF(D437="","",VLOOKUP(D437,'HK1'!D437:AF506,15,0)+VLOOKUP(D437,'HK2'!D437:AF506,15,0))</f>
        <v/>
      </c>
      <c r="S437" s="21" t="str">
        <f>IF(D437="","",VLOOKUP(D437,'HK1'!D437:AF506,16,0)+VLOOKUP(D437,'HK2'!D437:AF506,16,0))</f>
        <v/>
      </c>
      <c r="T437" s="14" t="str">
        <f>IF(D437="","",VLOOKUP(D437,'HK1'!D437:AF506,17,0)+VLOOKUP(D437,'HK2'!D437:AF506,17,0))</f>
        <v/>
      </c>
      <c r="U437" s="21" t="str">
        <f>IF(D437="","",VLOOKUP(D437,'HK1'!D437:AF506,18,0)+VLOOKUP(D437,'HK2'!D437:AF506,18,0))</f>
        <v/>
      </c>
      <c r="V437" s="21" t="str">
        <f>IF(D437="","",VLOOKUP(D437,'HK1'!D437:AF506,19,0)+VLOOKUP(D437,'HK2'!D437:AF506,19,0))</f>
        <v/>
      </c>
      <c r="W437" s="22" t="str">
        <f>IF(D437="","",VLOOKUP(D437,'HK1'!D437:AF506,20,0)+VLOOKUP(D437,'HK2'!D437:AF506,20,0))</f>
        <v/>
      </c>
      <c r="X437" s="21" t="str">
        <f>IF(D437="","",VLOOKUP(D437,'HK1'!D437:AF506,21,0)+VLOOKUP(D437,'HK2'!D437:AF506,21,0))</f>
        <v/>
      </c>
      <c r="Y437" s="21" t="str">
        <f>IF(D437="","",VLOOKUP(D437,'HK1'!D437:AF506,22,0)+VLOOKUP(D437,'HK2'!D437:AF506,22,0))</f>
        <v/>
      </c>
      <c r="Z437" s="22" t="str">
        <f>IF(D437="","",VLOOKUP(D437,'HK1'!D437:AF506,23,0)+VLOOKUP(D437,'HK2'!D437:AF506,23,0))</f>
        <v/>
      </c>
      <c r="AA437" s="21" t="str">
        <f>IF(D437="","",VLOOKUP(D437,'HK1'!D437:AF506,24,0)+VLOOKUP(D437,'HK2'!D437:AF506,24,0))</f>
        <v/>
      </c>
      <c r="AB437" s="21" t="str">
        <f>IF(D437="","",VLOOKUP(D437,'HK1'!D437:AF506,25,0)+VLOOKUP(D437,'HK2'!D437:AF506,25,0))</f>
        <v/>
      </c>
      <c r="AC437" s="22" t="str">
        <f>IF(D437="","",VLOOKUP(D437,'HK1'!D437:AF506,26,0)+VLOOKUP(D437,'HK2'!D437:AF506,26,0))</f>
        <v/>
      </c>
      <c r="AD437" s="22" t="str">
        <f>IF(D437="","",VLOOKUP(D437,'HK1'!D437:AF506,27,0)+VLOOKUP(D437,'HK2'!D437:AF506,27,0))</f>
        <v/>
      </c>
      <c r="AE437" s="22" t="str">
        <f>IF(D437="","",VLOOKUP(D437,'HK1'!D437:AF506,28,0)+VLOOKUP(D437,'HK2'!D437:AF506,28,0))</f>
        <v/>
      </c>
      <c r="AF437" s="15" t="str">
        <f>IF(D437="","",VLOOKUP(D437,'HK1'!D437:AF506,29,0)+VLOOKUP(D437,'HK2'!D437:AF506,29,0))</f>
        <v/>
      </c>
      <c r="AG437" s="16" t="str">
        <f t="shared" si="6"/>
        <v/>
      </c>
    </row>
    <row r="438" spans="1:33" hidden="1">
      <c r="A438" s="8" t="str">
        <f>IF(D438="","",SUBTOTAL(3,$D$4:D438))</f>
        <v/>
      </c>
      <c r="B438" s="18"/>
      <c r="C438" s="19"/>
      <c r="D438" s="19"/>
      <c r="E438" s="10" t="str">
        <f>IF(D438="","",VLOOKUP(D438,'HK1'!D438:AF507,2,0)+VLOOKUP(D438,'HK2'!D438:AF507,2,0))</f>
        <v/>
      </c>
      <c r="F438" s="11" t="str">
        <f>IF(D438="","",VLOOKUP(D438,'HK1'!D438:AF507,3,0)+VLOOKUP(D438,'HK2'!D438:AF507,3,0))</f>
        <v/>
      </c>
      <c r="G438" s="11" t="str">
        <f>IF(D438="","",VLOOKUP(D438,'HK1'!D438:AF507,4,0)+VLOOKUP(D438,'HK2'!D438:AF507,4,0))</f>
        <v/>
      </c>
      <c r="H438" s="11" t="str">
        <f>IF(D438="","",VLOOKUP(D438,'HK1'!D438:AF507,5,0)+VLOOKUP(D438,'HK2'!D438:AF507,5,0))</f>
        <v/>
      </c>
      <c r="I438" s="12" t="str">
        <f>IF(D438="","",VLOOKUP(D438,'HK1'!D438:AF507,6,0)+VLOOKUP(D438,'HK2'!D438:AF507,6,0))</f>
        <v/>
      </c>
      <c r="J438" s="21" t="str">
        <f>IF(D438="","",VLOOKUP(D438,'HK1'!D438:AF507,7,0)+VLOOKUP(D438,'HK2'!D438:AF507,7,0))</f>
        <v/>
      </c>
      <c r="K438" s="21" t="str">
        <f>IF(D438="","",VLOOKUP(D438,'HK1'!D438:AF507,8,0)+VLOOKUP(D438,'HK2'!D438:AF507,8,0))</f>
        <v/>
      </c>
      <c r="L438" s="21" t="str">
        <f>IF(D438="","",VLOOKUP(D438,'HK1'!D438:AF507,9,0)+VLOOKUP(D438,'HK2'!D438:AF507,9,0))</f>
        <v/>
      </c>
      <c r="M438" s="21" t="str">
        <f>IF(D438="","",VLOOKUP(D438,'HK1'!D438:AF507,10,0)+VLOOKUP(D438,'HK2'!D438:AF507,10,0))</f>
        <v/>
      </c>
      <c r="N438" s="14" t="str">
        <f>IF(D438="","",VLOOKUP(D438,'HK1'!D438:AF507,11,0)+VLOOKUP(D438,'HK2'!D438:AF507,11,0))</f>
        <v/>
      </c>
      <c r="O438" s="21" t="str">
        <f>IF(D438="","",VLOOKUP(D438,'HK1'!D438:AF507,12,0)+VLOOKUP(D438,'HK2'!D438:AF507,12,0))</f>
        <v/>
      </c>
      <c r="P438" s="21" t="str">
        <f>IF(D438="","",VLOOKUP(D438,'HK1'!D438:AF507,13,0)+VLOOKUP(D438,'HK2'!D438:AF507,13,0))</f>
        <v/>
      </c>
      <c r="Q438" s="14" t="str">
        <f>IF(D438="","",VLOOKUP(D438,'HK1'!D438:AF507,14,0)+VLOOKUP(D438,'HK2'!D438:AF507,14,0))</f>
        <v/>
      </c>
      <c r="R438" s="21" t="str">
        <f>IF(D438="","",VLOOKUP(D438,'HK1'!D438:AF507,15,0)+VLOOKUP(D438,'HK2'!D438:AF507,15,0))</f>
        <v/>
      </c>
      <c r="S438" s="21" t="str">
        <f>IF(D438="","",VLOOKUP(D438,'HK1'!D438:AF507,16,0)+VLOOKUP(D438,'HK2'!D438:AF507,16,0))</f>
        <v/>
      </c>
      <c r="T438" s="14" t="str">
        <f>IF(D438="","",VLOOKUP(D438,'HK1'!D438:AF507,17,0)+VLOOKUP(D438,'HK2'!D438:AF507,17,0))</f>
        <v/>
      </c>
      <c r="U438" s="21" t="str">
        <f>IF(D438="","",VLOOKUP(D438,'HK1'!D438:AF507,18,0)+VLOOKUP(D438,'HK2'!D438:AF507,18,0))</f>
        <v/>
      </c>
      <c r="V438" s="21" t="str">
        <f>IF(D438="","",VLOOKUP(D438,'HK1'!D438:AF507,19,0)+VLOOKUP(D438,'HK2'!D438:AF507,19,0))</f>
        <v/>
      </c>
      <c r="W438" s="22" t="str">
        <f>IF(D438="","",VLOOKUP(D438,'HK1'!D438:AF507,20,0)+VLOOKUP(D438,'HK2'!D438:AF507,20,0))</f>
        <v/>
      </c>
      <c r="X438" s="21" t="str">
        <f>IF(D438="","",VLOOKUP(D438,'HK1'!D438:AF507,21,0)+VLOOKUP(D438,'HK2'!D438:AF507,21,0))</f>
        <v/>
      </c>
      <c r="Y438" s="21" t="str">
        <f>IF(D438="","",VLOOKUP(D438,'HK1'!D438:AF507,22,0)+VLOOKUP(D438,'HK2'!D438:AF507,22,0))</f>
        <v/>
      </c>
      <c r="Z438" s="22" t="str">
        <f>IF(D438="","",VLOOKUP(D438,'HK1'!D438:AF507,23,0)+VLOOKUP(D438,'HK2'!D438:AF507,23,0))</f>
        <v/>
      </c>
      <c r="AA438" s="21" t="str">
        <f>IF(D438="","",VLOOKUP(D438,'HK1'!D438:AF507,24,0)+VLOOKUP(D438,'HK2'!D438:AF507,24,0))</f>
        <v/>
      </c>
      <c r="AB438" s="21" t="str">
        <f>IF(D438="","",VLOOKUP(D438,'HK1'!D438:AF507,25,0)+VLOOKUP(D438,'HK2'!D438:AF507,25,0))</f>
        <v/>
      </c>
      <c r="AC438" s="22" t="str">
        <f>IF(D438="","",VLOOKUP(D438,'HK1'!D438:AF507,26,0)+VLOOKUP(D438,'HK2'!D438:AF507,26,0))</f>
        <v/>
      </c>
      <c r="AD438" s="22" t="str">
        <f>IF(D438="","",VLOOKUP(D438,'HK1'!D438:AF507,27,0)+VLOOKUP(D438,'HK2'!D438:AF507,27,0))</f>
        <v/>
      </c>
      <c r="AE438" s="22" t="str">
        <f>IF(D438="","",VLOOKUP(D438,'HK1'!D438:AF507,28,0)+VLOOKUP(D438,'HK2'!D438:AF507,28,0))</f>
        <v/>
      </c>
      <c r="AF438" s="15" t="str">
        <f>IF(D438="","",VLOOKUP(D438,'HK1'!D438:AF507,29,0)+VLOOKUP(D438,'HK2'!D438:AF507,29,0))</f>
        <v/>
      </c>
      <c r="AG438" s="16" t="str">
        <f t="shared" si="6"/>
        <v/>
      </c>
    </row>
    <row r="439" spans="1:33" hidden="1">
      <c r="A439" s="8" t="str">
        <f>IF(D439="","",SUBTOTAL(3,$D$4:D439))</f>
        <v/>
      </c>
      <c r="B439" s="18"/>
      <c r="C439" s="19"/>
      <c r="D439" s="19"/>
      <c r="E439" s="10" t="str">
        <f>IF(D439="","",VLOOKUP(D439,'HK1'!D439:AF508,2,0)+VLOOKUP(D439,'HK2'!D439:AF508,2,0))</f>
        <v/>
      </c>
      <c r="F439" s="11" t="str">
        <f>IF(D439="","",VLOOKUP(D439,'HK1'!D439:AF508,3,0)+VLOOKUP(D439,'HK2'!D439:AF508,3,0))</f>
        <v/>
      </c>
      <c r="G439" s="11" t="str">
        <f>IF(D439="","",VLOOKUP(D439,'HK1'!D439:AF508,4,0)+VLOOKUP(D439,'HK2'!D439:AF508,4,0))</f>
        <v/>
      </c>
      <c r="H439" s="11" t="str">
        <f>IF(D439="","",VLOOKUP(D439,'HK1'!D439:AF508,5,0)+VLOOKUP(D439,'HK2'!D439:AF508,5,0))</f>
        <v/>
      </c>
      <c r="I439" s="12" t="str">
        <f>IF(D439="","",VLOOKUP(D439,'HK1'!D439:AF508,6,0)+VLOOKUP(D439,'HK2'!D439:AF508,6,0))</f>
        <v/>
      </c>
      <c r="J439" s="21" t="str">
        <f>IF(D439="","",VLOOKUP(D439,'HK1'!D439:AF508,7,0)+VLOOKUP(D439,'HK2'!D439:AF508,7,0))</f>
        <v/>
      </c>
      <c r="K439" s="21" t="str">
        <f>IF(D439="","",VLOOKUP(D439,'HK1'!D439:AF508,8,0)+VLOOKUP(D439,'HK2'!D439:AF508,8,0))</f>
        <v/>
      </c>
      <c r="L439" s="21" t="str">
        <f>IF(D439="","",VLOOKUP(D439,'HK1'!D439:AF508,9,0)+VLOOKUP(D439,'HK2'!D439:AF508,9,0))</f>
        <v/>
      </c>
      <c r="M439" s="21" t="str">
        <f>IF(D439="","",VLOOKUP(D439,'HK1'!D439:AF508,10,0)+VLOOKUP(D439,'HK2'!D439:AF508,10,0))</f>
        <v/>
      </c>
      <c r="N439" s="14" t="str">
        <f>IF(D439="","",VLOOKUP(D439,'HK1'!D439:AF508,11,0)+VLOOKUP(D439,'HK2'!D439:AF508,11,0))</f>
        <v/>
      </c>
      <c r="O439" s="21" t="str">
        <f>IF(D439="","",VLOOKUP(D439,'HK1'!D439:AF508,12,0)+VLOOKUP(D439,'HK2'!D439:AF508,12,0))</f>
        <v/>
      </c>
      <c r="P439" s="21" t="str">
        <f>IF(D439="","",VLOOKUP(D439,'HK1'!D439:AF508,13,0)+VLOOKUP(D439,'HK2'!D439:AF508,13,0))</f>
        <v/>
      </c>
      <c r="Q439" s="14" t="str">
        <f>IF(D439="","",VLOOKUP(D439,'HK1'!D439:AF508,14,0)+VLOOKUP(D439,'HK2'!D439:AF508,14,0))</f>
        <v/>
      </c>
      <c r="R439" s="21" t="str">
        <f>IF(D439="","",VLOOKUP(D439,'HK1'!D439:AF508,15,0)+VLOOKUP(D439,'HK2'!D439:AF508,15,0))</f>
        <v/>
      </c>
      <c r="S439" s="21" t="str">
        <f>IF(D439="","",VLOOKUP(D439,'HK1'!D439:AF508,16,0)+VLOOKUP(D439,'HK2'!D439:AF508,16,0))</f>
        <v/>
      </c>
      <c r="T439" s="14" t="str">
        <f>IF(D439="","",VLOOKUP(D439,'HK1'!D439:AF508,17,0)+VLOOKUP(D439,'HK2'!D439:AF508,17,0))</f>
        <v/>
      </c>
      <c r="U439" s="21" t="str">
        <f>IF(D439="","",VLOOKUP(D439,'HK1'!D439:AF508,18,0)+VLOOKUP(D439,'HK2'!D439:AF508,18,0))</f>
        <v/>
      </c>
      <c r="V439" s="21" t="str">
        <f>IF(D439="","",VLOOKUP(D439,'HK1'!D439:AF508,19,0)+VLOOKUP(D439,'HK2'!D439:AF508,19,0))</f>
        <v/>
      </c>
      <c r="W439" s="22" t="str">
        <f>IF(D439="","",VLOOKUP(D439,'HK1'!D439:AF508,20,0)+VLOOKUP(D439,'HK2'!D439:AF508,20,0))</f>
        <v/>
      </c>
      <c r="X439" s="21" t="str">
        <f>IF(D439="","",VLOOKUP(D439,'HK1'!D439:AF508,21,0)+VLOOKUP(D439,'HK2'!D439:AF508,21,0))</f>
        <v/>
      </c>
      <c r="Y439" s="21" t="str">
        <f>IF(D439="","",VLOOKUP(D439,'HK1'!D439:AF508,22,0)+VLOOKUP(D439,'HK2'!D439:AF508,22,0))</f>
        <v/>
      </c>
      <c r="Z439" s="22" t="str">
        <f>IF(D439="","",VLOOKUP(D439,'HK1'!D439:AF508,23,0)+VLOOKUP(D439,'HK2'!D439:AF508,23,0))</f>
        <v/>
      </c>
      <c r="AA439" s="21" t="str">
        <f>IF(D439="","",VLOOKUP(D439,'HK1'!D439:AF508,24,0)+VLOOKUP(D439,'HK2'!D439:AF508,24,0))</f>
        <v/>
      </c>
      <c r="AB439" s="21" t="str">
        <f>IF(D439="","",VLOOKUP(D439,'HK1'!D439:AF508,25,0)+VLOOKUP(D439,'HK2'!D439:AF508,25,0))</f>
        <v/>
      </c>
      <c r="AC439" s="22" t="str">
        <f>IF(D439="","",VLOOKUP(D439,'HK1'!D439:AF508,26,0)+VLOOKUP(D439,'HK2'!D439:AF508,26,0))</f>
        <v/>
      </c>
      <c r="AD439" s="22" t="str">
        <f>IF(D439="","",VLOOKUP(D439,'HK1'!D439:AF508,27,0)+VLOOKUP(D439,'HK2'!D439:AF508,27,0))</f>
        <v/>
      </c>
      <c r="AE439" s="22" t="str">
        <f>IF(D439="","",VLOOKUP(D439,'HK1'!D439:AF508,28,0)+VLOOKUP(D439,'HK2'!D439:AF508,28,0))</f>
        <v/>
      </c>
      <c r="AF439" s="15" t="str">
        <f>IF(D439="","",VLOOKUP(D439,'HK1'!D439:AF508,29,0)+VLOOKUP(D439,'HK2'!D439:AF508,29,0))</f>
        <v/>
      </c>
      <c r="AG439" s="16" t="str">
        <f t="shared" si="6"/>
        <v/>
      </c>
    </row>
    <row r="440" spans="1:33" hidden="1">
      <c r="A440" s="8" t="str">
        <f>IF(D440="","",SUBTOTAL(3,$D$4:D440))</f>
        <v/>
      </c>
      <c r="B440" s="18"/>
      <c r="C440" s="19"/>
      <c r="D440" s="19"/>
      <c r="E440" s="10" t="str">
        <f>IF(D440="","",VLOOKUP(D440,'HK1'!D440:AF509,2,0)+VLOOKUP(D440,'HK2'!D440:AF509,2,0))</f>
        <v/>
      </c>
      <c r="F440" s="11" t="str">
        <f>IF(D440="","",VLOOKUP(D440,'HK1'!D440:AF509,3,0)+VLOOKUP(D440,'HK2'!D440:AF509,3,0))</f>
        <v/>
      </c>
      <c r="G440" s="11" t="str">
        <f>IF(D440="","",VLOOKUP(D440,'HK1'!D440:AF509,4,0)+VLOOKUP(D440,'HK2'!D440:AF509,4,0))</f>
        <v/>
      </c>
      <c r="H440" s="11" t="str">
        <f>IF(D440="","",VLOOKUP(D440,'HK1'!D440:AF509,5,0)+VLOOKUP(D440,'HK2'!D440:AF509,5,0))</f>
        <v/>
      </c>
      <c r="I440" s="12" t="str">
        <f>IF(D440="","",VLOOKUP(D440,'HK1'!D440:AF509,6,0)+VLOOKUP(D440,'HK2'!D440:AF509,6,0))</f>
        <v/>
      </c>
      <c r="J440" s="21" t="str">
        <f>IF(D440="","",VLOOKUP(D440,'HK1'!D440:AF509,7,0)+VLOOKUP(D440,'HK2'!D440:AF509,7,0))</f>
        <v/>
      </c>
      <c r="K440" s="21" t="str">
        <f>IF(D440="","",VLOOKUP(D440,'HK1'!D440:AF509,8,0)+VLOOKUP(D440,'HK2'!D440:AF509,8,0))</f>
        <v/>
      </c>
      <c r="L440" s="21" t="str">
        <f>IF(D440="","",VLOOKUP(D440,'HK1'!D440:AF509,9,0)+VLOOKUP(D440,'HK2'!D440:AF509,9,0))</f>
        <v/>
      </c>
      <c r="M440" s="21" t="str">
        <f>IF(D440="","",VLOOKUP(D440,'HK1'!D440:AF509,10,0)+VLOOKUP(D440,'HK2'!D440:AF509,10,0))</f>
        <v/>
      </c>
      <c r="N440" s="14" t="str">
        <f>IF(D440="","",VLOOKUP(D440,'HK1'!D440:AF509,11,0)+VLOOKUP(D440,'HK2'!D440:AF509,11,0))</f>
        <v/>
      </c>
      <c r="O440" s="21" t="str">
        <f>IF(D440="","",VLOOKUP(D440,'HK1'!D440:AF509,12,0)+VLOOKUP(D440,'HK2'!D440:AF509,12,0))</f>
        <v/>
      </c>
      <c r="P440" s="21" t="str">
        <f>IF(D440="","",VLOOKUP(D440,'HK1'!D440:AF509,13,0)+VLOOKUP(D440,'HK2'!D440:AF509,13,0))</f>
        <v/>
      </c>
      <c r="Q440" s="14" t="str">
        <f>IF(D440="","",VLOOKUP(D440,'HK1'!D440:AF509,14,0)+VLOOKUP(D440,'HK2'!D440:AF509,14,0))</f>
        <v/>
      </c>
      <c r="R440" s="21" t="str">
        <f>IF(D440="","",VLOOKUP(D440,'HK1'!D440:AF509,15,0)+VLOOKUP(D440,'HK2'!D440:AF509,15,0))</f>
        <v/>
      </c>
      <c r="S440" s="21" t="str">
        <f>IF(D440="","",VLOOKUP(D440,'HK1'!D440:AF509,16,0)+VLOOKUP(D440,'HK2'!D440:AF509,16,0))</f>
        <v/>
      </c>
      <c r="T440" s="14" t="str">
        <f>IF(D440="","",VLOOKUP(D440,'HK1'!D440:AF509,17,0)+VLOOKUP(D440,'HK2'!D440:AF509,17,0))</f>
        <v/>
      </c>
      <c r="U440" s="21" t="str">
        <f>IF(D440="","",VLOOKUP(D440,'HK1'!D440:AF509,18,0)+VLOOKUP(D440,'HK2'!D440:AF509,18,0))</f>
        <v/>
      </c>
      <c r="V440" s="21" t="str">
        <f>IF(D440="","",VLOOKUP(D440,'HK1'!D440:AF509,19,0)+VLOOKUP(D440,'HK2'!D440:AF509,19,0))</f>
        <v/>
      </c>
      <c r="W440" s="22" t="str">
        <f>IF(D440="","",VLOOKUP(D440,'HK1'!D440:AF509,20,0)+VLOOKUP(D440,'HK2'!D440:AF509,20,0))</f>
        <v/>
      </c>
      <c r="X440" s="21" t="str">
        <f>IF(D440="","",VLOOKUP(D440,'HK1'!D440:AF509,21,0)+VLOOKUP(D440,'HK2'!D440:AF509,21,0))</f>
        <v/>
      </c>
      <c r="Y440" s="21" t="str">
        <f>IF(D440="","",VLOOKUP(D440,'HK1'!D440:AF509,22,0)+VLOOKUP(D440,'HK2'!D440:AF509,22,0))</f>
        <v/>
      </c>
      <c r="Z440" s="22" t="str">
        <f>IF(D440="","",VLOOKUP(D440,'HK1'!D440:AF509,23,0)+VLOOKUP(D440,'HK2'!D440:AF509,23,0))</f>
        <v/>
      </c>
      <c r="AA440" s="21" t="str">
        <f>IF(D440="","",VLOOKUP(D440,'HK1'!D440:AF509,24,0)+VLOOKUP(D440,'HK2'!D440:AF509,24,0))</f>
        <v/>
      </c>
      <c r="AB440" s="21" t="str">
        <f>IF(D440="","",VLOOKUP(D440,'HK1'!D440:AF509,25,0)+VLOOKUP(D440,'HK2'!D440:AF509,25,0))</f>
        <v/>
      </c>
      <c r="AC440" s="22" t="str">
        <f>IF(D440="","",VLOOKUP(D440,'HK1'!D440:AF509,26,0)+VLOOKUP(D440,'HK2'!D440:AF509,26,0))</f>
        <v/>
      </c>
      <c r="AD440" s="22" t="str">
        <f>IF(D440="","",VLOOKUP(D440,'HK1'!D440:AF509,27,0)+VLOOKUP(D440,'HK2'!D440:AF509,27,0))</f>
        <v/>
      </c>
      <c r="AE440" s="22" t="str">
        <f>IF(D440="","",VLOOKUP(D440,'HK1'!D440:AF509,28,0)+VLOOKUP(D440,'HK2'!D440:AF509,28,0))</f>
        <v/>
      </c>
      <c r="AF440" s="15" t="str">
        <f>IF(D440="","",VLOOKUP(D440,'HK1'!D440:AF509,29,0)+VLOOKUP(D440,'HK2'!D440:AF509,29,0))</f>
        <v/>
      </c>
      <c r="AG440" s="16" t="str">
        <f t="shared" si="6"/>
        <v/>
      </c>
    </row>
    <row r="441" spans="1:33" hidden="1">
      <c r="A441" s="8" t="str">
        <f>IF(D441="","",SUBTOTAL(3,$D$4:D441))</f>
        <v/>
      </c>
      <c r="B441" s="18"/>
      <c r="C441" s="19"/>
      <c r="D441" s="19"/>
      <c r="E441" s="10" t="str">
        <f>IF(D441="","",VLOOKUP(D441,'HK1'!D441:AF510,2,0)+VLOOKUP(D441,'HK2'!D441:AF510,2,0))</f>
        <v/>
      </c>
      <c r="F441" s="11" t="str">
        <f>IF(D441="","",VLOOKUP(D441,'HK1'!D441:AF510,3,0)+VLOOKUP(D441,'HK2'!D441:AF510,3,0))</f>
        <v/>
      </c>
      <c r="G441" s="11" t="str">
        <f>IF(D441="","",VLOOKUP(D441,'HK1'!D441:AF510,4,0)+VLOOKUP(D441,'HK2'!D441:AF510,4,0))</f>
        <v/>
      </c>
      <c r="H441" s="11" t="str">
        <f>IF(D441="","",VLOOKUP(D441,'HK1'!D441:AF510,5,0)+VLOOKUP(D441,'HK2'!D441:AF510,5,0))</f>
        <v/>
      </c>
      <c r="I441" s="12" t="str">
        <f>IF(D441="","",VLOOKUP(D441,'HK1'!D441:AF510,6,0)+VLOOKUP(D441,'HK2'!D441:AF510,6,0))</f>
        <v/>
      </c>
      <c r="J441" s="21" t="str">
        <f>IF(D441="","",VLOOKUP(D441,'HK1'!D441:AF510,7,0)+VLOOKUP(D441,'HK2'!D441:AF510,7,0))</f>
        <v/>
      </c>
      <c r="K441" s="21" t="str">
        <f>IF(D441="","",VLOOKUP(D441,'HK1'!D441:AF510,8,0)+VLOOKUP(D441,'HK2'!D441:AF510,8,0))</f>
        <v/>
      </c>
      <c r="L441" s="21" t="str">
        <f>IF(D441="","",VLOOKUP(D441,'HK1'!D441:AF510,9,0)+VLOOKUP(D441,'HK2'!D441:AF510,9,0))</f>
        <v/>
      </c>
      <c r="M441" s="21" t="str">
        <f>IF(D441="","",VLOOKUP(D441,'HK1'!D441:AF510,10,0)+VLOOKUP(D441,'HK2'!D441:AF510,10,0))</f>
        <v/>
      </c>
      <c r="N441" s="14" t="str">
        <f>IF(D441="","",VLOOKUP(D441,'HK1'!D441:AF510,11,0)+VLOOKUP(D441,'HK2'!D441:AF510,11,0))</f>
        <v/>
      </c>
      <c r="O441" s="21" t="str">
        <f>IF(D441="","",VLOOKUP(D441,'HK1'!D441:AF510,12,0)+VLOOKUP(D441,'HK2'!D441:AF510,12,0))</f>
        <v/>
      </c>
      <c r="P441" s="21" t="str">
        <f>IF(D441="","",VLOOKUP(D441,'HK1'!D441:AF510,13,0)+VLOOKUP(D441,'HK2'!D441:AF510,13,0))</f>
        <v/>
      </c>
      <c r="Q441" s="14" t="str">
        <f>IF(D441="","",VLOOKUP(D441,'HK1'!D441:AF510,14,0)+VLOOKUP(D441,'HK2'!D441:AF510,14,0))</f>
        <v/>
      </c>
      <c r="R441" s="21" t="str">
        <f>IF(D441="","",VLOOKUP(D441,'HK1'!D441:AF510,15,0)+VLOOKUP(D441,'HK2'!D441:AF510,15,0))</f>
        <v/>
      </c>
      <c r="S441" s="21" t="str">
        <f>IF(D441="","",VLOOKUP(D441,'HK1'!D441:AF510,16,0)+VLOOKUP(D441,'HK2'!D441:AF510,16,0))</f>
        <v/>
      </c>
      <c r="T441" s="14" t="str">
        <f>IF(D441="","",VLOOKUP(D441,'HK1'!D441:AF510,17,0)+VLOOKUP(D441,'HK2'!D441:AF510,17,0))</f>
        <v/>
      </c>
      <c r="U441" s="21" t="str">
        <f>IF(D441="","",VLOOKUP(D441,'HK1'!D441:AF510,18,0)+VLOOKUP(D441,'HK2'!D441:AF510,18,0))</f>
        <v/>
      </c>
      <c r="V441" s="21" t="str">
        <f>IF(D441="","",VLOOKUP(D441,'HK1'!D441:AF510,19,0)+VLOOKUP(D441,'HK2'!D441:AF510,19,0))</f>
        <v/>
      </c>
      <c r="W441" s="22" t="str">
        <f>IF(D441="","",VLOOKUP(D441,'HK1'!D441:AF510,20,0)+VLOOKUP(D441,'HK2'!D441:AF510,20,0))</f>
        <v/>
      </c>
      <c r="X441" s="21" t="str">
        <f>IF(D441="","",VLOOKUP(D441,'HK1'!D441:AF510,21,0)+VLOOKUP(D441,'HK2'!D441:AF510,21,0))</f>
        <v/>
      </c>
      <c r="Y441" s="21" t="str">
        <f>IF(D441="","",VLOOKUP(D441,'HK1'!D441:AF510,22,0)+VLOOKUP(D441,'HK2'!D441:AF510,22,0))</f>
        <v/>
      </c>
      <c r="Z441" s="22" t="str">
        <f>IF(D441="","",VLOOKUP(D441,'HK1'!D441:AF510,23,0)+VLOOKUP(D441,'HK2'!D441:AF510,23,0))</f>
        <v/>
      </c>
      <c r="AA441" s="21" t="str">
        <f>IF(D441="","",VLOOKUP(D441,'HK1'!D441:AF510,24,0)+VLOOKUP(D441,'HK2'!D441:AF510,24,0))</f>
        <v/>
      </c>
      <c r="AB441" s="21" t="str">
        <f>IF(D441="","",VLOOKUP(D441,'HK1'!D441:AF510,25,0)+VLOOKUP(D441,'HK2'!D441:AF510,25,0))</f>
        <v/>
      </c>
      <c r="AC441" s="22" t="str">
        <f>IF(D441="","",VLOOKUP(D441,'HK1'!D441:AF510,26,0)+VLOOKUP(D441,'HK2'!D441:AF510,26,0))</f>
        <v/>
      </c>
      <c r="AD441" s="22" t="str">
        <f>IF(D441="","",VLOOKUP(D441,'HK1'!D441:AF510,27,0)+VLOOKUP(D441,'HK2'!D441:AF510,27,0))</f>
        <v/>
      </c>
      <c r="AE441" s="22" t="str">
        <f>IF(D441="","",VLOOKUP(D441,'HK1'!D441:AF510,28,0)+VLOOKUP(D441,'HK2'!D441:AF510,28,0))</f>
        <v/>
      </c>
      <c r="AF441" s="15" t="str">
        <f>IF(D441="","",VLOOKUP(D441,'HK1'!D441:AF510,29,0)+VLOOKUP(D441,'HK2'!D441:AF510,29,0))</f>
        <v/>
      </c>
      <c r="AG441" s="16" t="str">
        <f t="shared" si="6"/>
        <v/>
      </c>
    </row>
    <row r="442" spans="1:33" hidden="1">
      <c r="A442" s="8" t="str">
        <f>IF(D442="","",SUBTOTAL(3,$D$4:D442))</f>
        <v/>
      </c>
      <c r="B442" s="18"/>
      <c r="C442" s="19"/>
      <c r="D442" s="19"/>
      <c r="E442" s="10" t="str">
        <f>IF(D442="","",VLOOKUP(D442,'HK1'!D442:AF511,2,0)+VLOOKUP(D442,'HK2'!D442:AF511,2,0))</f>
        <v/>
      </c>
      <c r="F442" s="11" t="str">
        <f>IF(D442="","",VLOOKUP(D442,'HK1'!D442:AF511,3,0)+VLOOKUP(D442,'HK2'!D442:AF511,3,0))</f>
        <v/>
      </c>
      <c r="G442" s="11" t="str">
        <f>IF(D442="","",VLOOKUP(D442,'HK1'!D442:AF511,4,0)+VLOOKUP(D442,'HK2'!D442:AF511,4,0))</f>
        <v/>
      </c>
      <c r="H442" s="11" t="str">
        <f>IF(D442="","",VLOOKUP(D442,'HK1'!D442:AF511,5,0)+VLOOKUP(D442,'HK2'!D442:AF511,5,0))</f>
        <v/>
      </c>
      <c r="I442" s="12" t="str">
        <f>IF(D442="","",VLOOKUP(D442,'HK1'!D442:AF511,6,0)+VLOOKUP(D442,'HK2'!D442:AF511,6,0))</f>
        <v/>
      </c>
      <c r="J442" s="21" t="str">
        <f>IF(D442="","",VLOOKUP(D442,'HK1'!D442:AF511,7,0)+VLOOKUP(D442,'HK2'!D442:AF511,7,0))</f>
        <v/>
      </c>
      <c r="K442" s="21" t="str">
        <f>IF(D442="","",VLOOKUP(D442,'HK1'!D442:AF511,8,0)+VLOOKUP(D442,'HK2'!D442:AF511,8,0))</f>
        <v/>
      </c>
      <c r="L442" s="21" t="str">
        <f>IF(D442="","",VLOOKUP(D442,'HK1'!D442:AF511,9,0)+VLOOKUP(D442,'HK2'!D442:AF511,9,0))</f>
        <v/>
      </c>
      <c r="M442" s="21" t="str">
        <f>IF(D442="","",VLOOKUP(D442,'HK1'!D442:AF511,10,0)+VLOOKUP(D442,'HK2'!D442:AF511,10,0))</f>
        <v/>
      </c>
      <c r="N442" s="14" t="str">
        <f>IF(D442="","",VLOOKUP(D442,'HK1'!D442:AF511,11,0)+VLOOKUP(D442,'HK2'!D442:AF511,11,0))</f>
        <v/>
      </c>
      <c r="O442" s="21" t="str">
        <f>IF(D442="","",VLOOKUP(D442,'HK1'!D442:AF511,12,0)+VLOOKUP(D442,'HK2'!D442:AF511,12,0))</f>
        <v/>
      </c>
      <c r="P442" s="21" t="str">
        <f>IF(D442="","",VLOOKUP(D442,'HK1'!D442:AF511,13,0)+VLOOKUP(D442,'HK2'!D442:AF511,13,0))</f>
        <v/>
      </c>
      <c r="Q442" s="14" t="str">
        <f>IF(D442="","",VLOOKUP(D442,'HK1'!D442:AF511,14,0)+VLOOKUP(D442,'HK2'!D442:AF511,14,0))</f>
        <v/>
      </c>
      <c r="R442" s="21" t="str">
        <f>IF(D442="","",VLOOKUP(D442,'HK1'!D442:AF511,15,0)+VLOOKUP(D442,'HK2'!D442:AF511,15,0))</f>
        <v/>
      </c>
      <c r="S442" s="21" t="str">
        <f>IF(D442="","",VLOOKUP(D442,'HK1'!D442:AF511,16,0)+VLOOKUP(D442,'HK2'!D442:AF511,16,0))</f>
        <v/>
      </c>
      <c r="T442" s="14" t="str">
        <f>IF(D442="","",VLOOKUP(D442,'HK1'!D442:AF511,17,0)+VLOOKUP(D442,'HK2'!D442:AF511,17,0))</f>
        <v/>
      </c>
      <c r="U442" s="21" t="str">
        <f>IF(D442="","",VLOOKUP(D442,'HK1'!D442:AF511,18,0)+VLOOKUP(D442,'HK2'!D442:AF511,18,0))</f>
        <v/>
      </c>
      <c r="V442" s="21" t="str">
        <f>IF(D442="","",VLOOKUP(D442,'HK1'!D442:AF511,19,0)+VLOOKUP(D442,'HK2'!D442:AF511,19,0))</f>
        <v/>
      </c>
      <c r="W442" s="22" t="str">
        <f>IF(D442="","",VLOOKUP(D442,'HK1'!D442:AF511,20,0)+VLOOKUP(D442,'HK2'!D442:AF511,20,0))</f>
        <v/>
      </c>
      <c r="X442" s="21" t="str">
        <f>IF(D442="","",VLOOKUP(D442,'HK1'!D442:AF511,21,0)+VLOOKUP(D442,'HK2'!D442:AF511,21,0))</f>
        <v/>
      </c>
      <c r="Y442" s="21" t="str">
        <f>IF(D442="","",VLOOKUP(D442,'HK1'!D442:AF511,22,0)+VLOOKUP(D442,'HK2'!D442:AF511,22,0))</f>
        <v/>
      </c>
      <c r="Z442" s="22" t="str">
        <f>IF(D442="","",VLOOKUP(D442,'HK1'!D442:AF511,23,0)+VLOOKUP(D442,'HK2'!D442:AF511,23,0))</f>
        <v/>
      </c>
      <c r="AA442" s="21" t="str">
        <f>IF(D442="","",VLOOKUP(D442,'HK1'!D442:AF511,24,0)+VLOOKUP(D442,'HK2'!D442:AF511,24,0))</f>
        <v/>
      </c>
      <c r="AB442" s="21" t="str">
        <f>IF(D442="","",VLOOKUP(D442,'HK1'!D442:AF511,25,0)+VLOOKUP(D442,'HK2'!D442:AF511,25,0))</f>
        <v/>
      </c>
      <c r="AC442" s="22" t="str">
        <f>IF(D442="","",VLOOKUP(D442,'HK1'!D442:AF511,26,0)+VLOOKUP(D442,'HK2'!D442:AF511,26,0))</f>
        <v/>
      </c>
      <c r="AD442" s="22" t="str">
        <f>IF(D442="","",VLOOKUP(D442,'HK1'!D442:AF511,27,0)+VLOOKUP(D442,'HK2'!D442:AF511,27,0))</f>
        <v/>
      </c>
      <c r="AE442" s="22" t="str">
        <f>IF(D442="","",VLOOKUP(D442,'HK1'!D442:AF511,28,0)+VLOOKUP(D442,'HK2'!D442:AF511,28,0))</f>
        <v/>
      </c>
      <c r="AF442" s="15" t="str">
        <f>IF(D442="","",VLOOKUP(D442,'HK1'!D442:AF511,29,0)+VLOOKUP(D442,'HK2'!D442:AF511,29,0))</f>
        <v/>
      </c>
      <c r="AG442" s="16" t="str">
        <f t="shared" si="6"/>
        <v/>
      </c>
    </row>
    <row r="443" spans="1:33" hidden="1">
      <c r="A443" s="8" t="str">
        <f>IF(D443="","",SUBTOTAL(3,$D$4:D443))</f>
        <v/>
      </c>
      <c r="B443" s="18"/>
      <c r="C443" s="19"/>
      <c r="D443" s="19"/>
      <c r="E443" s="10" t="str">
        <f>IF(D443="","",VLOOKUP(D443,'HK1'!D443:AF512,2,0)+VLOOKUP(D443,'HK2'!D443:AF512,2,0))</f>
        <v/>
      </c>
      <c r="F443" s="11" t="str">
        <f>IF(D443="","",VLOOKUP(D443,'HK1'!D443:AF512,3,0)+VLOOKUP(D443,'HK2'!D443:AF512,3,0))</f>
        <v/>
      </c>
      <c r="G443" s="11" t="str">
        <f>IF(D443="","",VLOOKUP(D443,'HK1'!D443:AF512,4,0)+VLOOKUP(D443,'HK2'!D443:AF512,4,0))</f>
        <v/>
      </c>
      <c r="H443" s="11" t="str">
        <f>IF(D443="","",VLOOKUP(D443,'HK1'!D443:AF512,5,0)+VLOOKUP(D443,'HK2'!D443:AF512,5,0))</f>
        <v/>
      </c>
      <c r="I443" s="12" t="str">
        <f>IF(D443="","",VLOOKUP(D443,'HK1'!D443:AF512,6,0)+VLOOKUP(D443,'HK2'!D443:AF512,6,0))</f>
        <v/>
      </c>
      <c r="J443" s="21" t="str">
        <f>IF(D443="","",VLOOKUP(D443,'HK1'!D443:AF512,7,0)+VLOOKUP(D443,'HK2'!D443:AF512,7,0))</f>
        <v/>
      </c>
      <c r="K443" s="21" t="str">
        <f>IF(D443="","",VLOOKUP(D443,'HK1'!D443:AF512,8,0)+VLOOKUP(D443,'HK2'!D443:AF512,8,0))</f>
        <v/>
      </c>
      <c r="L443" s="21" t="str">
        <f>IF(D443="","",VLOOKUP(D443,'HK1'!D443:AF512,9,0)+VLOOKUP(D443,'HK2'!D443:AF512,9,0))</f>
        <v/>
      </c>
      <c r="M443" s="21" t="str">
        <f>IF(D443="","",VLOOKUP(D443,'HK1'!D443:AF512,10,0)+VLOOKUP(D443,'HK2'!D443:AF512,10,0))</f>
        <v/>
      </c>
      <c r="N443" s="14" t="str">
        <f>IF(D443="","",VLOOKUP(D443,'HK1'!D443:AF512,11,0)+VLOOKUP(D443,'HK2'!D443:AF512,11,0))</f>
        <v/>
      </c>
      <c r="O443" s="21" t="str">
        <f>IF(D443="","",VLOOKUP(D443,'HK1'!D443:AF512,12,0)+VLOOKUP(D443,'HK2'!D443:AF512,12,0))</f>
        <v/>
      </c>
      <c r="P443" s="21" t="str">
        <f>IF(D443="","",VLOOKUP(D443,'HK1'!D443:AF512,13,0)+VLOOKUP(D443,'HK2'!D443:AF512,13,0))</f>
        <v/>
      </c>
      <c r="Q443" s="14" t="str">
        <f>IF(D443="","",VLOOKUP(D443,'HK1'!D443:AF512,14,0)+VLOOKUP(D443,'HK2'!D443:AF512,14,0))</f>
        <v/>
      </c>
      <c r="R443" s="21" t="str">
        <f>IF(D443="","",VLOOKUP(D443,'HK1'!D443:AF512,15,0)+VLOOKUP(D443,'HK2'!D443:AF512,15,0))</f>
        <v/>
      </c>
      <c r="S443" s="21" t="str">
        <f>IF(D443="","",VLOOKUP(D443,'HK1'!D443:AF512,16,0)+VLOOKUP(D443,'HK2'!D443:AF512,16,0))</f>
        <v/>
      </c>
      <c r="T443" s="14" t="str">
        <f>IF(D443="","",VLOOKUP(D443,'HK1'!D443:AF512,17,0)+VLOOKUP(D443,'HK2'!D443:AF512,17,0))</f>
        <v/>
      </c>
      <c r="U443" s="21" t="str">
        <f>IF(D443="","",VLOOKUP(D443,'HK1'!D443:AF512,18,0)+VLOOKUP(D443,'HK2'!D443:AF512,18,0))</f>
        <v/>
      </c>
      <c r="V443" s="21" t="str">
        <f>IF(D443="","",VLOOKUP(D443,'HK1'!D443:AF512,19,0)+VLOOKUP(D443,'HK2'!D443:AF512,19,0))</f>
        <v/>
      </c>
      <c r="W443" s="22" t="str">
        <f>IF(D443="","",VLOOKUP(D443,'HK1'!D443:AF512,20,0)+VLOOKUP(D443,'HK2'!D443:AF512,20,0))</f>
        <v/>
      </c>
      <c r="X443" s="21" t="str">
        <f>IF(D443="","",VLOOKUP(D443,'HK1'!D443:AF512,21,0)+VLOOKUP(D443,'HK2'!D443:AF512,21,0))</f>
        <v/>
      </c>
      <c r="Y443" s="21" t="str">
        <f>IF(D443="","",VLOOKUP(D443,'HK1'!D443:AF512,22,0)+VLOOKUP(D443,'HK2'!D443:AF512,22,0))</f>
        <v/>
      </c>
      <c r="Z443" s="22" t="str">
        <f>IF(D443="","",VLOOKUP(D443,'HK1'!D443:AF512,23,0)+VLOOKUP(D443,'HK2'!D443:AF512,23,0))</f>
        <v/>
      </c>
      <c r="AA443" s="21" t="str">
        <f>IF(D443="","",VLOOKUP(D443,'HK1'!D443:AF512,24,0)+VLOOKUP(D443,'HK2'!D443:AF512,24,0))</f>
        <v/>
      </c>
      <c r="AB443" s="21" t="str">
        <f>IF(D443="","",VLOOKUP(D443,'HK1'!D443:AF512,25,0)+VLOOKUP(D443,'HK2'!D443:AF512,25,0))</f>
        <v/>
      </c>
      <c r="AC443" s="22" t="str">
        <f>IF(D443="","",VLOOKUP(D443,'HK1'!D443:AF512,26,0)+VLOOKUP(D443,'HK2'!D443:AF512,26,0))</f>
        <v/>
      </c>
      <c r="AD443" s="22" t="str">
        <f>IF(D443="","",VLOOKUP(D443,'HK1'!D443:AF512,27,0)+VLOOKUP(D443,'HK2'!D443:AF512,27,0))</f>
        <v/>
      </c>
      <c r="AE443" s="22" t="str">
        <f>IF(D443="","",VLOOKUP(D443,'HK1'!D443:AF512,28,0)+VLOOKUP(D443,'HK2'!D443:AF512,28,0))</f>
        <v/>
      </c>
      <c r="AF443" s="15" t="str">
        <f>IF(D443="","",VLOOKUP(D443,'HK1'!D443:AF512,29,0)+VLOOKUP(D443,'HK2'!D443:AF512,29,0))</f>
        <v/>
      </c>
      <c r="AG443" s="16" t="str">
        <f t="shared" si="6"/>
        <v/>
      </c>
    </row>
    <row r="444" spans="1:33" hidden="1">
      <c r="A444" s="8" t="str">
        <f>IF(D444="","",SUBTOTAL(3,$D$4:D444))</f>
        <v/>
      </c>
      <c r="B444" s="18"/>
      <c r="C444" s="19"/>
      <c r="D444" s="19"/>
      <c r="E444" s="10" t="str">
        <f>IF(D444="","",VLOOKUP(D444,'HK1'!D444:AF513,2,0)+VLOOKUP(D444,'HK2'!D444:AF513,2,0))</f>
        <v/>
      </c>
      <c r="F444" s="11" t="str">
        <f>IF(D444="","",VLOOKUP(D444,'HK1'!D444:AF513,3,0)+VLOOKUP(D444,'HK2'!D444:AF513,3,0))</f>
        <v/>
      </c>
      <c r="G444" s="11" t="str">
        <f>IF(D444="","",VLOOKUP(D444,'HK1'!D444:AF513,4,0)+VLOOKUP(D444,'HK2'!D444:AF513,4,0))</f>
        <v/>
      </c>
      <c r="H444" s="11" t="str">
        <f>IF(D444="","",VLOOKUP(D444,'HK1'!D444:AF513,5,0)+VLOOKUP(D444,'HK2'!D444:AF513,5,0))</f>
        <v/>
      </c>
      <c r="I444" s="12" t="str">
        <f>IF(D444="","",VLOOKUP(D444,'HK1'!D444:AF513,6,0)+VLOOKUP(D444,'HK2'!D444:AF513,6,0))</f>
        <v/>
      </c>
      <c r="J444" s="21" t="str">
        <f>IF(D444="","",VLOOKUP(D444,'HK1'!D444:AF513,7,0)+VLOOKUP(D444,'HK2'!D444:AF513,7,0))</f>
        <v/>
      </c>
      <c r="K444" s="21" t="str">
        <f>IF(D444="","",VLOOKUP(D444,'HK1'!D444:AF513,8,0)+VLOOKUP(D444,'HK2'!D444:AF513,8,0))</f>
        <v/>
      </c>
      <c r="L444" s="21" t="str">
        <f>IF(D444="","",VLOOKUP(D444,'HK1'!D444:AF513,9,0)+VLOOKUP(D444,'HK2'!D444:AF513,9,0))</f>
        <v/>
      </c>
      <c r="M444" s="21" t="str">
        <f>IF(D444="","",VLOOKUP(D444,'HK1'!D444:AF513,10,0)+VLOOKUP(D444,'HK2'!D444:AF513,10,0))</f>
        <v/>
      </c>
      <c r="N444" s="14" t="str">
        <f>IF(D444="","",VLOOKUP(D444,'HK1'!D444:AF513,11,0)+VLOOKUP(D444,'HK2'!D444:AF513,11,0))</f>
        <v/>
      </c>
      <c r="O444" s="21" t="str">
        <f>IF(D444="","",VLOOKUP(D444,'HK1'!D444:AF513,12,0)+VLOOKUP(D444,'HK2'!D444:AF513,12,0))</f>
        <v/>
      </c>
      <c r="P444" s="21" t="str">
        <f>IF(D444="","",VLOOKUP(D444,'HK1'!D444:AF513,13,0)+VLOOKUP(D444,'HK2'!D444:AF513,13,0))</f>
        <v/>
      </c>
      <c r="Q444" s="14" t="str">
        <f>IF(D444="","",VLOOKUP(D444,'HK1'!D444:AF513,14,0)+VLOOKUP(D444,'HK2'!D444:AF513,14,0))</f>
        <v/>
      </c>
      <c r="R444" s="21" t="str">
        <f>IF(D444="","",VLOOKUP(D444,'HK1'!D444:AF513,15,0)+VLOOKUP(D444,'HK2'!D444:AF513,15,0))</f>
        <v/>
      </c>
      <c r="S444" s="21" t="str">
        <f>IF(D444="","",VLOOKUP(D444,'HK1'!D444:AF513,16,0)+VLOOKUP(D444,'HK2'!D444:AF513,16,0))</f>
        <v/>
      </c>
      <c r="T444" s="14" t="str">
        <f>IF(D444="","",VLOOKUP(D444,'HK1'!D444:AF513,17,0)+VLOOKUP(D444,'HK2'!D444:AF513,17,0))</f>
        <v/>
      </c>
      <c r="U444" s="21" t="str">
        <f>IF(D444="","",VLOOKUP(D444,'HK1'!D444:AF513,18,0)+VLOOKUP(D444,'HK2'!D444:AF513,18,0))</f>
        <v/>
      </c>
      <c r="V444" s="21" t="str">
        <f>IF(D444="","",VLOOKUP(D444,'HK1'!D444:AF513,19,0)+VLOOKUP(D444,'HK2'!D444:AF513,19,0))</f>
        <v/>
      </c>
      <c r="W444" s="22" t="str">
        <f>IF(D444="","",VLOOKUP(D444,'HK1'!D444:AF513,20,0)+VLOOKUP(D444,'HK2'!D444:AF513,20,0))</f>
        <v/>
      </c>
      <c r="X444" s="21" t="str">
        <f>IF(D444="","",VLOOKUP(D444,'HK1'!D444:AF513,21,0)+VLOOKUP(D444,'HK2'!D444:AF513,21,0))</f>
        <v/>
      </c>
      <c r="Y444" s="21" t="str">
        <f>IF(D444="","",VLOOKUP(D444,'HK1'!D444:AF513,22,0)+VLOOKUP(D444,'HK2'!D444:AF513,22,0))</f>
        <v/>
      </c>
      <c r="Z444" s="22" t="str">
        <f>IF(D444="","",VLOOKUP(D444,'HK1'!D444:AF513,23,0)+VLOOKUP(D444,'HK2'!D444:AF513,23,0))</f>
        <v/>
      </c>
      <c r="AA444" s="21" t="str">
        <f>IF(D444="","",VLOOKUP(D444,'HK1'!D444:AF513,24,0)+VLOOKUP(D444,'HK2'!D444:AF513,24,0))</f>
        <v/>
      </c>
      <c r="AB444" s="21" t="str">
        <f>IF(D444="","",VLOOKUP(D444,'HK1'!D444:AF513,25,0)+VLOOKUP(D444,'HK2'!D444:AF513,25,0))</f>
        <v/>
      </c>
      <c r="AC444" s="22" t="str">
        <f>IF(D444="","",VLOOKUP(D444,'HK1'!D444:AF513,26,0)+VLOOKUP(D444,'HK2'!D444:AF513,26,0))</f>
        <v/>
      </c>
      <c r="AD444" s="22" t="str">
        <f>IF(D444="","",VLOOKUP(D444,'HK1'!D444:AF513,27,0)+VLOOKUP(D444,'HK2'!D444:AF513,27,0))</f>
        <v/>
      </c>
      <c r="AE444" s="22" t="str">
        <f>IF(D444="","",VLOOKUP(D444,'HK1'!D444:AF513,28,0)+VLOOKUP(D444,'HK2'!D444:AF513,28,0))</f>
        <v/>
      </c>
      <c r="AF444" s="15" t="str">
        <f>IF(D444="","",VLOOKUP(D444,'HK1'!D444:AF513,29,0)+VLOOKUP(D444,'HK2'!D444:AF513,29,0))</f>
        <v/>
      </c>
      <c r="AG444" s="16" t="str">
        <f t="shared" si="6"/>
        <v/>
      </c>
    </row>
    <row r="445" spans="1:33" hidden="1">
      <c r="A445" s="8" t="str">
        <f>IF(D445="","",SUBTOTAL(3,$D$4:D445))</f>
        <v/>
      </c>
      <c r="B445" s="18"/>
      <c r="C445" s="19"/>
      <c r="D445" s="19"/>
      <c r="E445" s="10" t="str">
        <f>IF(D445="","",VLOOKUP(D445,'HK1'!D445:AF514,2,0)+VLOOKUP(D445,'HK2'!D445:AF514,2,0))</f>
        <v/>
      </c>
      <c r="F445" s="11" t="str">
        <f>IF(D445="","",VLOOKUP(D445,'HK1'!D445:AF514,3,0)+VLOOKUP(D445,'HK2'!D445:AF514,3,0))</f>
        <v/>
      </c>
      <c r="G445" s="11" t="str">
        <f>IF(D445="","",VLOOKUP(D445,'HK1'!D445:AF514,4,0)+VLOOKUP(D445,'HK2'!D445:AF514,4,0))</f>
        <v/>
      </c>
      <c r="H445" s="11" t="str">
        <f>IF(D445="","",VLOOKUP(D445,'HK1'!D445:AF514,5,0)+VLOOKUP(D445,'HK2'!D445:AF514,5,0))</f>
        <v/>
      </c>
      <c r="I445" s="12" t="str">
        <f>IF(D445="","",VLOOKUP(D445,'HK1'!D445:AF514,6,0)+VLOOKUP(D445,'HK2'!D445:AF514,6,0))</f>
        <v/>
      </c>
      <c r="J445" s="21" t="str">
        <f>IF(D445="","",VLOOKUP(D445,'HK1'!D445:AF514,7,0)+VLOOKUP(D445,'HK2'!D445:AF514,7,0))</f>
        <v/>
      </c>
      <c r="K445" s="21" t="str">
        <f>IF(D445="","",VLOOKUP(D445,'HK1'!D445:AF514,8,0)+VLOOKUP(D445,'HK2'!D445:AF514,8,0))</f>
        <v/>
      </c>
      <c r="L445" s="21" t="str">
        <f>IF(D445="","",VLOOKUP(D445,'HK1'!D445:AF514,9,0)+VLOOKUP(D445,'HK2'!D445:AF514,9,0))</f>
        <v/>
      </c>
      <c r="M445" s="21" t="str">
        <f>IF(D445="","",VLOOKUP(D445,'HK1'!D445:AF514,10,0)+VLOOKUP(D445,'HK2'!D445:AF514,10,0))</f>
        <v/>
      </c>
      <c r="N445" s="14" t="str">
        <f>IF(D445="","",VLOOKUP(D445,'HK1'!D445:AF514,11,0)+VLOOKUP(D445,'HK2'!D445:AF514,11,0))</f>
        <v/>
      </c>
      <c r="O445" s="21" t="str">
        <f>IF(D445="","",VLOOKUP(D445,'HK1'!D445:AF514,12,0)+VLOOKUP(D445,'HK2'!D445:AF514,12,0))</f>
        <v/>
      </c>
      <c r="P445" s="21" t="str">
        <f>IF(D445="","",VLOOKUP(D445,'HK1'!D445:AF514,13,0)+VLOOKUP(D445,'HK2'!D445:AF514,13,0))</f>
        <v/>
      </c>
      <c r="Q445" s="14" t="str">
        <f>IF(D445="","",VLOOKUP(D445,'HK1'!D445:AF514,14,0)+VLOOKUP(D445,'HK2'!D445:AF514,14,0))</f>
        <v/>
      </c>
      <c r="R445" s="21" t="str">
        <f>IF(D445="","",VLOOKUP(D445,'HK1'!D445:AF514,15,0)+VLOOKUP(D445,'HK2'!D445:AF514,15,0))</f>
        <v/>
      </c>
      <c r="S445" s="21" t="str">
        <f>IF(D445="","",VLOOKUP(D445,'HK1'!D445:AF514,16,0)+VLOOKUP(D445,'HK2'!D445:AF514,16,0))</f>
        <v/>
      </c>
      <c r="T445" s="14" t="str">
        <f>IF(D445="","",VLOOKUP(D445,'HK1'!D445:AF514,17,0)+VLOOKUP(D445,'HK2'!D445:AF514,17,0))</f>
        <v/>
      </c>
      <c r="U445" s="21" t="str">
        <f>IF(D445="","",VLOOKUP(D445,'HK1'!D445:AF514,18,0)+VLOOKUP(D445,'HK2'!D445:AF514,18,0))</f>
        <v/>
      </c>
      <c r="V445" s="21" t="str">
        <f>IF(D445="","",VLOOKUP(D445,'HK1'!D445:AF514,19,0)+VLOOKUP(D445,'HK2'!D445:AF514,19,0))</f>
        <v/>
      </c>
      <c r="W445" s="22" t="str">
        <f>IF(D445="","",VLOOKUP(D445,'HK1'!D445:AF514,20,0)+VLOOKUP(D445,'HK2'!D445:AF514,20,0))</f>
        <v/>
      </c>
      <c r="X445" s="21" t="str">
        <f>IF(D445="","",VLOOKUP(D445,'HK1'!D445:AF514,21,0)+VLOOKUP(D445,'HK2'!D445:AF514,21,0))</f>
        <v/>
      </c>
      <c r="Y445" s="21" t="str">
        <f>IF(D445="","",VLOOKUP(D445,'HK1'!D445:AF514,22,0)+VLOOKUP(D445,'HK2'!D445:AF514,22,0))</f>
        <v/>
      </c>
      <c r="Z445" s="22" t="str">
        <f>IF(D445="","",VLOOKUP(D445,'HK1'!D445:AF514,23,0)+VLOOKUP(D445,'HK2'!D445:AF514,23,0))</f>
        <v/>
      </c>
      <c r="AA445" s="21" t="str">
        <f>IF(D445="","",VLOOKUP(D445,'HK1'!D445:AF514,24,0)+VLOOKUP(D445,'HK2'!D445:AF514,24,0))</f>
        <v/>
      </c>
      <c r="AB445" s="21" t="str">
        <f>IF(D445="","",VLOOKUP(D445,'HK1'!D445:AF514,25,0)+VLOOKUP(D445,'HK2'!D445:AF514,25,0))</f>
        <v/>
      </c>
      <c r="AC445" s="22" t="str">
        <f>IF(D445="","",VLOOKUP(D445,'HK1'!D445:AF514,26,0)+VLOOKUP(D445,'HK2'!D445:AF514,26,0))</f>
        <v/>
      </c>
      <c r="AD445" s="22" t="str">
        <f>IF(D445="","",VLOOKUP(D445,'HK1'!D445:AF514,27,0)+VLOOKUP(D445,'HK2'!D445:AF514,27,0))</f>
        <v/>
      </c>
      <c r="AE445" s="22" t="str">
        <f>IF(D445="","",VLOOKUP(D445,'HK1'!D445:AF514,28,0)+VLOOKUP(D445,'HK2'!D445:AF514,28,0))</f>
        <v/>
      </c>
      <c r="AF445" s="15" t="str">
        <f>IF(D445="","",VLOOKUP(D445,'HK1'!D445:AF514,29,0)+VLOOKUP(D445,'HK2'!D445:AF514,29,0))</f>
        <v/>
      </c>
      <c r="AG445" s="16" t="str">
        <f t="shared" si="6"/>
        <v/>
      </c>
    </row>
    <row r="446" spans="1:33" hidden="1">
      <c r="A446" s="8" t="str">
        <f>IF(D446="","",SUBTOTAL(3,$D$4:D446))</f>
        <v/>
      </c>
      <c r="B446" s="18"/>
      <c r="C446" s="19"/>
      <c r="D446" s="19"/>
      <c r="E446" s="10" t="str">
        <f>IF(D446="","",VLOOKUP(D446,'HK1'!D446:AF515,2,0)+VLOOKUP(D446,'HK2'!D446:AF515,2,0))</f>
        <v/>
      </c>
      <c r="F446" s="11" t="str">
        <f>IF(D446="","",VLOOKUP(D446,'HK1'!D446:AF515,3,0)+VLOOKUP(D446,'HK2'!D446:AF515,3,0))</f>
        <v/>
      </c>
      <c r="G446" s="11" t="str">
        <f>IF(D446="","",VLOOKUP(D446,'HK1'!D446:AF515,4,0)+VLOOKUP(D446,'HK2'!D446:AF515,4,0))</f>
        <v/>
      </c>
      <c r="H446" s="11" t="str">
        <f>IF(D446="","",VLOOKUP(D446,'HK1'!D446:AF515,5,0)+VLOOKUP(D446,'HK2'!D446:AF515,5,0))</f>
        <v/>
      </c>
      <c r="I446" s="12" t="str">
        <f>IF(D446="","",VLOOKUP(D446,'HK1'!D446:AF515,6,0)+VLOOKUP(D446,'HK2'!D446:AF515,6,0))</f>
        <v/>
      </c>
      <c r="J446" s="21" t="str">
        <f>IF(D446="","",VLOOKUP(D446,'HK1'!D446:AF515,7,0)+VLOOKUP(D446,'HK2'!D446:AF515,7,0))</f>
        <v/>
      </c>
      <c r="K446" s="21" t="str">
        <f>IF(D446="","",VLOOKUP(D446,'HK1'!D446:AF515,8,0)+VLOOKUP(D446,'HK2'!D446:AF515,8,0))</f>
        <v/>
      </c>
      <c r="L446" s="21" t="str">
        <f>IF(D446="","",VLOOKUP(D446,'HK1'!D446:AF515,9,0)+VLOOKUP(D446,'HK2'!D446:AF515,9,0))</f>
        <v/>
      </c>
      <c r="M446" s="21" t="str">
        <f>IF(D446="","",VLOOKUP(D446,'HK1'!D446:AF515,10,0)+VLOOKUP(D446,'HK2'!D446:AF515,10,0))</f>
        <v/>
      </c>
      <c r="N446" s="14" t="str">
        <f>IF(D446="","",VLOOKUP(D446,'HK1'!D446:AF515,11,0)+VLOOKUP(D446,'HK2'!D446:AF515,11,0))</f>
        <v/>
      </c>
      <c r="O446" s="21" t="str">
        <f>IF(D446="","",VLOOKUP(D446,'HK1'!D446:AF515,12,0)+VLOOKUP(D446,'HK2'!D446:AF515,12,0))</f>
        <v/>
      </c>
      <c r="P446" s="21" t="str">
        <f>IF(D446="","",VLOOKUP(D446,'HK1'!D446:AF515,13,0)+VLOOKUP(D446,'HK2'!D446:AF515,13,0))</f>
        <v/>
      </c>
      <c r="Q446" s="14" t="str">
        <f>IF(D446="","",VLOOKUP(D446,'HK1'!D446:AF515,14,0)+VLOOKUP(D446,'HK2'!D446:AF515,14,0))</f>
        <v/>
      </c>
      <c r="R446" s="21" t="str">
        <f>IF(D446="","",VLOOKUP(D446,'HK1'!D446:AF515,15,0)+VLOOKUP(D446,'HK2'!D446:AF515,15,0))</f>
        <v/>
      </c>
      <c r="S446" s="21" t="str">
        <f>IF(D446="","",VLOOKUP(D446,'HK1'!D446:AF515,16,0)+VLOOKUP(D446,'HK2'!D446:AF515,16,0))</f>
        <v/>
      </c>
      <c r="T446" s="14" t="str">
        <f>IF(D446="","",VLOOKUP(D446,'HK1'!D446:AF515,17,0)+VLOOKUP(D446,'HK2'!D446:AF515,17,0))</f>
        <v/>
      </c>
      <c r="U446" s="21" t="str">
        <f>IF(D446="","",VLOOKUP(D446,'HK1'!D446:AF515,18,0)+VLOOKUP(D446,'HK2'!D446:AF515,18,0))</f>
        <v/>
      </c>
      <c r="V446" s="21" t="str">
        <f>IF(D446="","",VLOOKUP(D446,'HK1'!D446:AF515,19,0)+VLOOKUP(D446,'HK2'!D446:AF515,19,0))</f>
        <v/>
      </c>
      <c r="W446" s="22" t="str">
        <f>IF(D446="","",VLOOKUP(D446,'HK1'!D446:AF515,20,0)+VLOOKUP(D446,'HK2'!D446:AF515,20,0))</f>
        <v/>
      </c>
      <c r="X446" s="21" t="str">
        <f>IF(D446="","",VLOOKUP(D446,'HK1'!D446:AF515,21,0)+VLOOKUP(D446,'HK2'!D446:AF515,21,0))</f>
        <v/>
      </c>
      <c r="Y446" s="21" t="str">
        <f>IF(D446="","",VLOOKUP(D446,'HK1'!D446:AF515,22,0)+VLOOKUP(D446,'HK2'!D446:AF515,22,0))</f>
        <v/>
      </c>
      <c r="Z446" s="22" t="str">
        <f>IF(D446="","",VLOOKUP(D446,'HK1'!D446:AF515,23,0)+VLOOKUP(D446,'HK2'!D446:AF515,23,0))</f>
        <v/>
      </c>
      <c r="AA446" s="21" t="str">
        <f>IF(D446="","",VLOOKUP(D446,'HK1'!D446:AF515,24,0)+VLOOKUP(D446,'HK2'!D446:AF515,24,0))</f>
        <v/>
      </c>
      <c r="AB446" s="21" t="str">
        <f>IF(D446="","",VLOOKUP(D446,'HK1'!D446:AF515,25,0)+VLOOKUP(D446,'HK2'!D446:AF515,25,0))</f>
        <v/>
      </c>
      <c r="AC446" s="22" t="str">
        <f>IF(D446="","",VLOOKUP(D446,'HK1'!D446:AF515,26,0)+VLOOKUP(D446,'HK2'!D446:AF515,26,0))</f>
        <v/>
      </c>
      <c r="AD446" s="22" t="str">
        <f>IF(D446="","",VLOOKUP(D446,'HK1'!D446:AF515,27,0)+VLOOKUP(D446,'HK2'!D446:AF515,27,0))</f>
        <v/>
      </c>
      <c r="AE446" s="22" t="str">
        <f>IF(D446="","",VLOOKUP(D446,'HK1'!D446:AF515,28,0)+VLOOKUP(D446,'HK2'!D446:AF515,28,0))</f>
        <v/>
      </c>
      <c r="AF446" s="15" t="str">
        <f>IF(D446="","",VLOOKUP(D446,'HK1'!D446:AF515,29,0)+VLOOKUP(D446,'HK2'!D446:AF515,29,0))</f>
        <v/>
      </c>
      <c r="AG446" s="16" t="str">
        <f t="shared" si="6"/>
        <v/>
      </c>
    </row>
    <row r="447" spans="1:33" hidden="1">
      <c r="A447" s="8" t="str">
        <f>IF(D447="","",SUBTOTAL(3,$D$4:D447))</f>
        <v/>
      </c>
      <c r="B447" s="18"/>
      <c r="C447" s="19"/>
      <c r="D447" s="19"/>
      <c r="E447" s="10" t="str">
        <f>IF(D447="","",VLOOKUP(D447,'HK1'!D447:AF516,2,0)+VLOOKUP(D447,'HK2'!D447:AF516,2,0))</f>
        <v/>
      </c>
      <c r="F447" s="11" t="str">
        <f>IF(D447="","",VLOOKUP(D447,'HK1'!D447:AF516,3,0)+VLOOKUP(D447,'HK2'!D447:AF516,3,0))</f>
        <v/>
      </c>
      <c r="G447" s="11" t="str">
        <f>IF(D447="","",VLOOKUP(D447,'HK1'!D447:AF516,4,0)+VLOOKUP(D447,'HK2'!D447:AF516,4,0))</f>
        <v/>
      </c>
      <c r="H447" s="11" t="str">
        <f>IF(D447="","",VLOOKUP(D447,'HK1'!D447:AF516,5,0)+VLOOKUP(D447,'HK2'!D447:AF516,5,0))</f>
        <v/>
      </c>
      <c r="I447" s="12" t="str">
        <f>IF(D447="","",VLOOKUP(D447,'HK1'!D447:AF516,6,0)+VLOOKUP(D447,'HK2'!D447:AF516,6,0))</f>
        <v/>
      </c>
      <c r="J447" s="21" t="str">
        <f>IF(D447="","",VLOOKUP(D447,'HK1'!D447:AF516,7,0)+VLOOKUP(D447,'HK2'!D447:AF516,7,0))</f>
        <v/>
      </c>
      <c r="K447" s="21" t="str">
        <f>IF(D447="","",VLOOKUP(D447,'HK1'!D447:AF516,8,0)+VLOOKUP(D447,'HK2'!D447:AF516,8,0))</f>
        <v/>
      </c>
      <c r="L447" s="21" t="str">
        <f>IF(D447="","",VLOOKUP(D447,'HK1'!D447:AF516,9,0)+VLOOKUP(D447,'HK2'!D447:AF516,9,0))</f>
        <v/>
      </c>
      <c r="M447" s="21" t="str">
        <f>IF(D447="","",VLOOKUP(D447,'HK1'!D447:AF516,10,0)+VLOOKUP(D447,'HK2'!D447:AF516,10,0))</f>
        <v/>
      </c>
      <c r="N447" s="14" t="str">
        <f>IF(D447="","",VLOOKUP(D447,'HK1'!D447:AF516,11,0)+VLOOKUP(D447,'HK2'!D447:AF516,11,0))</f>
        <v/>
      </c>
      <c r="O447" s="21" t="str">
        <f>IF(D447="","",VLOOKUP(D447,'HK1'!D447:AF516,12,0)+VLOOKUP(D447,'HK2'!D447:AF516,12,0))</f>
        <v/>
      </c>
      <c r="P447" s="21" t="str">
        <f>IF(D447="","",VLOOKUP(D447,'HK1'!D447:AF516,13,0)+VLOOKUP(D447,'HK2'!D447:AF516,13,0))</f>
        <v/>
      </c>
      <c r="Q447" s="14" t="str">
        <f>IF(D447="","",VLOOKUP(D447,'HK1'!D447:AF516,14,0)+VLOOKUP(D447,'HK2'!D447:AF516,14,0))</f>
        <v/>
      </c>
      <c r="R447" s="21" t="str">
        <f>IF(D447="","",VLOOKUP(D447,'HK1'!D447:AF516,15,0)+VLOOKUP(D447,'HK2'!D447:AF516,15,0))</f>
        <v/>
      </c>
      <c r="S447" s="21" t="str">
        <f>IF(D447="","",VLOOKUP(D447,'HK1'!D447:AF516,16,0)+VLOOKUP(D447,'HK2'!D447:AF516,16,0))</f>
        <v/>
      </c>
      <c r="T447" s="14" t="str">
        <f>IF(D447="","",VLOOKUP(D447,'HK1'!D447:AF516,17,0)+VLOOKUP(D447,'HK2'!D447:AF516,17,0))</f>
        <v/>
      </c>
      <c r="U447" s="21" t="str">
        <f>IF(D447="","",VLOOKUP(D447,'HK1'!D447:AF516,18,0)+VLOOKUP(D447,'HK2'!D447:AF516,18,0))</f>
        <v/>
      </c>
      <c r="V447" s="21" t="str">
        <f>IF(D447="","",VLOOKUP(D447,'HK1'!D447:AF516,19,0)+VLOOKUP(D447,'HK2'!D447:AF516,19,0))</f>
        <v/>
      </c>
      <c r="W447" s="22" t="str">
        <f>IF(D447="","",VLOOKUP(D447,'HK1'!D447:AF516,20,0)+VLOOKUP(D447,'HK2'!D447:AF516,20,0))</f>
        <v/>
      </c>
      <c r="X447" s="21" t="str">
        <f>IF(D447="","",VLOOKUP(D447,'HK1'!D447:AF516,21,0)+VLOOKUP(D447,'HK2'!D447:AF516,21,0))</f>
        <v/>
      </c>
      <c r="Y447" s="21" t="str">
        <f>IF(D447="","",VLOOKUP(D447,'HK1'!D447:AF516,22,0)+VLOOKUP(D447,'HK2'!D447:AF516,22,0))</f>
        <v/>
      </c>
      <c r="Z447" s="22" t="str">
        <f>IF(D447="","",VLOOKUP(D447,'HK1'!D447:AF516,23,0)+VLOOKUP(D447,'HK2'!D447:AF516,23,0))</f>
        <v/>
      </c>
      <c r="AA447" s="21" t="str">
        <f>IF(D447="","",VLOOKUP(D447,'HK1'!D447:AF516,24,0)+VLOOKUP(D447,'HK2'!D447:AF516,24,0))</f>
        <v/>
      </c>
      <c r="AB447" s="21" t="str">
        <f>IF(D447="","",VLOOKUP(D447,'HK1'!D447:AF516,25,0)+VLOOKUP(D447,'HK2'!D447:AF516,25,0))</f>
        <v/>
      </c>
      <c r="AC447" s="22" t="str">
        <f>IF(D447="","",VLOOKUP(D447,'HK1'!D447:AF516,26,0)+VLOOKUP(D447,'HK2'!D447:AF516,26,0))</f>
        <v/>
      </c>
      <c r="AD447" s="22" t="str">
        <f>IF(D447="","",VLOOKUP(D447,'HK1'!D447:AF516,27,0)+VLOOKUP(D447,'HK2'!D447:AF516,27,0))</f>
        <v/>
      </c>
      <c r="AE447" s="22" t="str">
        <f>IF(D447="","",VLOOKUP(D447,'HK1'!D447:AF516,28,0)+VLOOKUP(D447,'HK2'!D447:AF516,28,0))</f>
        <v/>
      </c>
      <c r="AF447" s="15" t="str">
        <f>IF(D447="","",VLOOKUP(D447,'HK1'!D447:AF516,29,0)+VLOOKUP(D447,'HK2'!D447:AF516,29,0))</f>
        <v/>
      </c>
      <c r="AG447" s="16" t="str">
        <f t="shared" si="6"/>
        <v/>
      </c>
    </row>
    <row r="448" spans="1:33" hidden="1">
      <c r="A448" s="8" t="str">
        <f>IF(D448="","",SUBTOTAL(3,$D$4:D448))</f>
        <v/>
      </c>
      <c r="B448" s="18"/>
      <c r="C448" s="19"/>
      <c r="D448" s="19"/>
      <c r="E448" s="10" t="str">
        <f>IF(D448="","",VLOOKUP(D448,'HK1'!D448:AF517,2,0)+VLOOKUP(D448,'HK2'!D448:AF517,2,0))</f>
        <v/>
      </c>
      <c r="F448" s="11" t="str">
        <f>IF(D448="","",VLOOKUP(D448,'HK1'!D448:AF517,3,0)+VLOOKUP(D448,'HK2'!D448:AF517,3,0))</f>
        <v/>
      </c>
      <c r="G448" s="11" t="str">
        <f>IF(D448="","",VLOOKUP(D448,'HK1'!D448:AF517,4,0)+VLOOKUP(D448,'HK2'!D448:AF517,4,0))</f>
        <v/>
      </c>
      <c r="H448" s="11" t="str">
        <f>IF(D448="","",VLOOKUP(D448,'HK1'!D448:AF517,5,0)+VLOOKUP(D448,'HK2'!D448:AF517,5,0))</f>
        <v/>
      </c>
      <c r="I448" s="12" t="str">
        <f>IF(D448="","",VLOOKUP(D448,'HK1'!D448:AF517,6,0)+VLOOKUP(D448,'HK2'!D448:AF517,6,0))</f>
        <v/>
      </c>
      <c r="J448" s="21" t="str">
        <f>IF(D448="","",VLOOKUP(D448,'HK1'!D448:AF517,7,0)+VLOOKUP(D448,'HK2'!D448:AF517,7,0))</f>
        <v/>
      </c>
      <c r="K448" s="21" t="str">
        <f>IF(D448="","",VLOOKUP(D448,'HK1'!D448:AF517,8,0)+VLOOKUP(D448,'HK2'!D448:AF517,8,0))</f>
        <v/>
      </c>
      <c r="L448" s="21" t="str">
        <f>IF(D448="","",VLOOKUP(D448,'HK1'!D448:AF517,9,0)+VLOOKUP(D448,'HK2'!D448:AF517,9,0))</f>
        <v/>
      </c>
      <c r="M448" s="21" t="str">
        <f>IF(D448="","",VLOOKUP(D448,'HK1'!D448:AF517,10,0)+VLOOKUP(D448,'HK2'!D448:AF517,10,0))</f>
        <v/>
      </c>
      <c r="N448" s="14" t="str">
        <f>IF(D448="","",VLOOKUP(D448,'HK1'!D448:AF517,11,0)+VLOOKUP(D448,'HK2'!D448:AF517,11,0))</f>
        <v/>
      </c>
      <c r="O448" s="21" t="str">
        <f>IF(D448="","",VLOOKUP(D448,'HK1'!D448:AF517,12,0)+VLOOKUP(D448,'HK2'!D448:AF517,12,0))</f>
        <v/>
      </c>
      <c r="P448" s="21" t="str">
        <f>IF(D448="","",VLOOKUP(D448,'HK1'!D448:AF517,13,0)+VLOOKUP(D448,'HK2'!D448:AF517,13,0))</f>
        <v/>
      </c>
      <c r="Q448" s="14" t="str">
        <f>IF(D448="","",VLOOKUP(D448,'HK1'!D448:AF517,14,0)+VLOOKUP(D448,'HK2'!D448:AF517,14,0))</f>
        <v/>
      </c>
      <c r="R448" s="21" t="str">
        <f>IF(D448="","",VLOOKUP(D448,'HK1'!D448:AF517,15,0)+VLOOKUP(D448,'HK2'!D448:AF517,15,0))</f>
        <v/>
      </c>
      <c r="S448" s="21" t="str">
        <f>IF(D448="","",VLOOKUP(D448,'HK1'!D448:AF517,16,0)+VLOOKUP(D448,'HK2'!D448:AF517,16,0))</f>
        <v/>
      </c>
      <c r="T448" s="14" t="str">
        <f>IF(D448="","",VLOOKUP(D448,'HK1'!D448:AF517,17,0)+VLOOKUP(D448,'HK2'!D448:AF517,17,0))</f>
        <v/>
      </c>
      <c r="U448" s="21" t="str">
        <f>IF(D448="","",VLOOKUP(D448,'HK1'!D448:AF517,18,0)+VLOOKUP(D448,'HK2'!D448:AF517,18,0))</f>
        <v/>
      </c>
      <c r="V448" s="21" t="str">
        <f>IF(D448="","",VLOOKUP(D448,'HK1'!D448:AF517,19,0)+VLOOKUP(D448,'HK2'!D448:AF517,19,0))</f>
        <v/>
      </c>
      <c r="W448" s="22" t="str">
        <f>IF(D448="","",VLOOKUP(D448,'HK1'!D448:AF517,20,0)+VLOOKUP(D448,'HK2'!D448:AF517,20,0))</f>
        <v/>
      </c>
      <c r="X448" s="21" t="str">
        <f>IF(D448="","",VLOOKUP(D448,'HK1'!D448:AF517,21,0)+VLOOKUP(D448,'HK2'!D448:AF517,21,0))</f>
        <v/>
      </c>
      <c r="Y448" s="21" t="str">
        <f>IF(D448="","",VLOOKUP(D448,'HK1'!D448:AF517,22,0)+VLOOKUP(D448,'HK2'!D448:AF517,22,0))</f>
        <v/>
      </c>
      <c r="Z448" s="22" t="str">
        <f>IF(D448="","",VLOOKUP(D448,'HK1'!D448:AF517,23,0)+VLOOKUP(D448,'HK2'!D448:AF517,23,0))</f>
        <v/>
      </c>
      <c r="AA448" s="21" t="str">
        <f>IF(D448="","",VLOOKUP(D448,'HK1'!D448:AF517,24,0)+VLOOKUP(D448,'HK2'!D448:AF517,24,0))</f>
        <v/>
      </c>
      <c r="AB448" s="21" t="str">
        <f>IF(D448="","",VLOOKUP(D448,'HK1'!D448:AF517,25,0)+VLOOKUP(D448,'HK2'!D448:AF517,25,0))</f>
        <v/>
      </c>
      <c r="AC448" s="22" t="str">
        <f>IF(D448="","",VLOOKUP(D448,'HK1'!D448:AF517,26,0)+VLOOKUP(D448,'HK2'!D448:AF517,26,0))</f>
        <v/>
      </c>
      <c r="AD448" s="22" t="str">
        <f>IF(D448="","",VLOOKUP(D448,'HK1'!D448:AF517,27,0)+VLOOKUP(D448,'HK2'!D448:AF517,27,0))</f>
        <v/>
      </c>
      <c r="AE448" s="22" t="str">
        <f>IF(D448="","",VLOOKUP(D448,'HK1'!D448:AF517,28,0)+VLOOKUP(D448,'HK2'!D448:AF517,28,0))</f>
        <v/>
      </c>
      <c r="AF448" s="15" t="str">
        <f>IF(D448="","",VLOOKUP(D448,'HK1'!D448:AF517,29,0)+VLOOKUP(D448,'HK2'!D448:AF517,29,0))</f>
        <v/>
      </c>
      <c r="AG448" s="16" t="str">
        <f t="shared" si="6"/>
        <v/>
      </c>
    </row>
    <row r="449" spans="1:33" hidden="1">
      <c r="A449" s="8" t="str">
        <f>IF(D449="","",SUBTOTAL(3,$D$4:D449))</f>
        <v/>
      </c>
      <c r="B449" s="18"/>
      <c r="C449" s="19"/>
      <c r="D449" s="19"/>
      <c r="E449" s="10" t="str">
        <f>IF(D449="","",VLOOKUP(D449,'HK1'!D449:AF518,2,0)+VLOOKUP(D449,'HK2'!D449:AF518,2,0))</f>
        <v/>
      </c>
      <c r="F449" s="11" t="str">
        <f>IF(D449="","",VLOOKUP(D449,'HK1'!D449:AF518,3,0)+VLOOKUP(D449,'HK2'!D449:AF518,3,0))</f>
        <v/>
      </c>
      <c r="G449" s="11" t="str">
        <f>IF(D449="","",VLOOKUP(D449,'HK1'!D449:AF518,4,0)+VLOOKUP(D449,'HK2'!D449:AF518,4,0))</f>
        <v/>
      </c>
      <c r="H449" s="11" t="str">
        <f>IF(D449="","",VLOOKUP(D449,'HK1'!D449:AF518,5,0)+VLOOKUP(D449,'HK2'!D449:AF518,5,0))</f>
        <v/>
      </c>
      <c r="I449" s="12" t="str">
        <f>IF(D449="","",VLOOKUP(D449,'HK1'!D449:AF518,6,0)+VLOOKUP(D449,'HK2'!D449:AF518,6,0))</f>
        <v/>
      </c>
      <c r="J449" s="21" t="str">
        <f>IF(D449="","",VLOOKUP(D449,'HK1'!D449:AF518,7,0)+VLOOKUP(D449,'HK2'!D449:AF518,7,0))</f>
        <v/>
      </c>
      <c r="K449" s="21" t="str">
        <f>IF(D449="","",VLOOKUP(D449,'HK1'!D449:AF518,8,0)+VLOOKUP(D449,'HK2'!D449:AF518,8,0))</f>
        <v/>
      </c>
      <c r="L449" s="21" t="str">
        <f>IF(D449="","",VLOOKUP(D449,'HK1'!D449:AF518,9,0)+VLOOKUP(D449,'HK2'!D449:AF518,9,0))</f>
        <v/>
      </c>
      <c r="M449" s="21" t="str">
        <f>IF(D449="","",VLOOKUP(D449,'HK1'!D449:AF518,10,0)+VLOOKUP(D449,'HK2'!D449:AF518,10,0))</f>
        <v/>
      </c>
      <c r="N449" s="14" t="str">
        <f>IF(D449="","",VLOOKUP(D449,'HK1'!D449:AF518,11,0)+VLOOKUP(D449,'HK2'!D449:AF518,11,0))</f>
        <v/>
      </c>
      <c r="O449" s="21" t="str">
        <f>IF(D449="","",VLOOKUP(D449,'HK1'!D449:AF518,12,0)+VLOOKUP(D449,'HK2'!D449:AF518,12,0))</f>
        <v/>
      </c>
      <c r="P449" s="21" t="str">
        <f>IF(D449="","",VLOOKUP(D449,'HK1'!D449:AF518,13,0)+VLOOKUP(D449,'HK2'!D449:AF518,13,0))</f>
        <v/>
      </c>
      <c r="Q449" s="14" t="str">
        <f>IF(D449="","",VLOOKUP(D449,'HK1'!D449:AF518,14,0)+VLOOKUP(D449,'HK2'!D449:AF518,14,0))</f>
        <v/>
      </c>
      <c r="R449" s="21" t="str">
        <f>IF(D449="","",VLOOKUP(D449,'HK1'!D449:AF518,15,0)+VLOOKUP(D449,'HK2'!D449:AF518,15,0))</f>
        <v/>
      </c>
      <c r="S449" s="21" t="str">
        <f>IF(D449="","",VLOOKUP(D449,'HK1'!D449:AF518,16,0)+VLOOKUP(D449,'HK2'!D449:AF518,16,0))</f>
        <v/>
      </c>
      <c r="T449" s="14" t="str">
        <f>IF(D449="","",VLOOKUP(D449,'HK1'!D449:AF518,17,0)+VLOOKUP(D449,'HK2'!D449:AF518,17,0))</f>
        <v/>
      </c>
      <c r="U449" s="21" t="str">
        <f>IF(D449="","",VLOOKUP(D449,'HK1'!D449:AF518,18,0)+VLOOKUP(D449,'HK2'!D449:AF518,18,0))</f>
        <v/>
      </c>
      <c r="V449" s="21" t="str">
        <f>IF(D449="","",VLOOKUP(D449,'HK1'!D449:AF518,19,0)+VLOOKUP(D449,'HK2'!D449:AF518,19,0))</f>
        <v/>
      </c>
      <c r="W449" s="22" t="str">
        <f>IF(D449="","",VLOOKUP(D449,'HK1'!D449:AF518,20,0)+VLOOKUP(D449,'HK2'!D449:AF518,20,0))</f>
        <v/>
      </c>
      <c r="X449" s="21" t="str">
        <f>IF(D449="","",VLOOKUP(D449,'HK1'!D449:AF518,21,0)+VLOOKUP(D449,'HK2'!D449:AF518,21,0))</f>
        <v/>
      </c>
      <c r="Y449" s="21" t="str">
        <f>IF(D449="","",VLOOKUP(D449,'HK1'!D449:AF518,22,0)+VLOOKUP(D449,'HK2'!D449:AF518,22,0))</f>
        <v/>
      </c>
      <c r="Z449" s="22" t="str">
        <f>IF(D449="","",VLOOKUP(D449,'HK1'!D449:AF518,23,0)+VLOOKUP(D449,'HK2'!D449:AF518,23,0))</f>
        <v/>
      </c>
      <c r="AA449" s="21" t="str">
        <f>IF(D449="","",VLOOKUP(D449,'HK1'!D449:AF518,24,0)+VLOOKUP(D449,'HK2'!D449:AF518,24,0))</f>
        <v/>
      </c>
      <c r="AB449" s="21" t="str">
        <f>IF(D449="","",VLOOKUP(D449,'HK1'!D449:AF518,25,0)+VLOOKUP(D449,'HK2'!D449:AF518,25,0))</f>
        <v/>
      </c>
      <c r="AC449" s="22" t="str">
        <f>IF(D449="","",VLOOKUP(D449,'HK1'!D449:AF518,26,0)+VLOOKUP(D449,'HK2'!D449:AF518,26,0))</f>
        <v/>
      </c>
      <c r="AD449" s="22" t="str">
        <f>IF(D449="","",VLOOKUP(D449,'HK1'!D449:AF518,27,0)+VLOOKUP(D449,'HK2'!D449:AF518,27,0))</f>
        <v/>
      </c>
      <c r="AE449" s="22" t="str">
        <f>IF(D449="","",VLOOKUP(D449,'HK1'!D449:AF518,28,0)+VLOOKUP(D449,'HK2'!D449:AF518,28,0))</f>
        <v/>
      </c>
      <c r="AF449" s="15" t="str">
        <f>IF(D449="","",VLOOKUP(D449,'HK1'!D449:AF518,29,0)+VLOOKUP(D449,'HK2'!D449:AF518,29,0))</f>
        <v/>
      </c>
      <c r="AG449" s="16" t="str">
        <f t="shared" si="6"/>
        <v/>
      </c>
    </row>
    <row r="450" spans="1:33" hidden="1">
      <c r="A450" s="8" t="str">
        <f>IF(D450="","",SUBTOTAL(3,$D$4:D450))</f>
        <v/>
      </c>
      <c r="B450" s="18"/>
      <c r="C450" s="19"/>
      <c r="D450" s="19"/>
      <c r="E450" s="10" t="str">
        <f>IF(D450="","",VLOOKUP(D450,'HK1'!D450:AF519,2,0)+VLOOKUP(D450,'HK2'!D450:AF519,2,0))</f>
        <v/>
      </c>
      <c r="F450" s="11" t="str">
        <f>IF(D450="","",VLOOKUP(D450,'HK1'!D450:AF519,3,0)+VLOOKUP(D450,'HK2'!D450:AF519,3,0))</f>
        <v/>
      </c>
      <c r="G450" s="11" t="str">
        <f>IF(D450="","",VLOOKUP(D450,'HK1'!D450:AF519,4,0)+VLOOKUP(D450,'HK2'!D450:AF519,4,0))</f>
        <v/>
      </c>
      <c r="H450" s="11" t="str">
        <f>IF(D450="","",VLOOKUP(D450,'HK1'!D450:AF519,5,0)+VLOOKUP(D450,'HK2'!D450:AF519,5,0))</f>
        <v/>
      </c>
      <c r="I450" s="12" t="str">
        <f>IF(D450="","",VLOOKUP(D450,'HK1'!D450:AF519,6,0)+VLOOKUP(D450,'HK2'!D450:AF519,6,0))</f>
        <v/>
      </c>
      <c r="J450" s="21" t="str">
        <f>IF(D450="","",VLOOKUP(D450,'HK1'!D450:AF519,7,0)+VLOOKUP(D450,'HK2'!D450:AF519,7,0))</f>
        <v/>
      </c>
      <c r="K450" s="21" t="str">
        <f>IF(D450="","",VLOOKUP(D450,'HK1'!D450:AF519,8,0)+VLOOKUP(D450,'HK2'!D450:AF519,8,0))</f>
        <v/>
      </c>
      <c r="L450" s="21" t="str">
        <f>IF(D450="","",VLOOKUP(D450,'HK1'!D450:AF519,9,0)+VLOOKUP(D450,'HK2'!D450:AF519,9,0))</f>
        <v/>
      </c>
      <c r="M450" s="21" t="str">
        <f>IF(D450="","",VLOOKUP(D450,'HK1'!D450:AF519,10,0)+VLOOKUP(D450,'HK2'!D450:AF519,10,0))</f>
        <v/>
      </c>
      <c r="N450" s="14" t="str">
        <f>IF(D450="","",VLOOKUP(D450,'HK1'!D450:AF519,11,0)+VLOOKUP(D450,'HK2'!D450:AF519,11,0))</f>
        <v/>
      </c>
      <c r="O450" s="21" t="str">
        <f>IF(D450="","",VLOOKUP(D450,'HK1'!D450:AF519,12,0)+VLOOKUP(D450,'HK2'!D450:AF519,12,0))</f>
        <v/>
      </c>
      <c r="P450" s="21" t="str">
        <f>IF(D450="","",VLOOKUP(D450,'HK1'!D450:AF519,13,0)+VLOOKUP(D450,'HK2'!D450:AF519,13,0))</f>
        <v/>
      </c>
      <c r="Q450" s="14" t="str">
        <f>IF(D450="","",VLOOKUP(D450,'HK1'!D450:AF519,14,0)+VLOOKUP(D450,'HK2'!D450:AF519,14,0))</f>
        <v/>
      </c>
      <c r="R450" s="21" t="str">
        <f>IF(D450="","",VLOOKUP(D450,'HK1'!D450:AF519,15,0)+VLOOKUP(D450,'HK2'!D450:AF519,15,0))</f>
        <v/>
      </c>
      <c r="S450" s="21" t="str">
        <f>IF(D450="","",VLOOKUP(D450,'HK1'!D450:AF519,16,0)+VLOOKUP(D450,'HK2'!D450:AF519,16,0))</f>
        <v/>
      </c>
      <c r="T450" s="14" t="str">
        <f>IF(D450="","",VLOOKUP(D450,'HK1'!D450:AF519,17,0)+VLOOKUP(D450,'HK2'!D450:AF519,17,0))</f>
        <v/>
      </c>
      <c r="U450" s="21" t="str">
        <f>IF(D450="","",VLOOKUP(D450,'HK1'!D450:AF519,18,0)+VLOOKUP(D450,'HK2'!D450:AF519,18,0))</f>
        <v/>
      </c>
      <c r="V450" s="21" t="str">
        <f>IF(D450="","",VLOOKUP(D450,'HK1'!D450:AF519,19,0)+VLOOKUP(D450,'HK2'!D450:AF519,19,0))</f>
        <v/>
      </c>
      <c r="W450" s="22" t="str">
        <f>IF(D450="","",VLOOKUP(D450,'HK1'!D450:AF519,20,0)+VLOOKUP(D450,'HK2'!D450:AF519,20,0))</f>
        <v/>
      </c>
      <c r="X450" s="21" t="str">
        <f>IF(D450="","",VLOOKUP(D450,'HK1'!D450:AF519,21,0)+VLOOKUP(D450,'HK2'!D450:AF519,21,0))</f>
        <v/>
      </c>
      <c r="Y450" s="21" t="str">
        <f>IF(D450="","",VLOOKUP(D450,'HK1'!D450:AF519,22,0)+VLOOKUP(D450,'HK2'!D450:AF519,22,0))</f>
        <v/>
      </c>
      <c r="Z450" s="22" t="str">
        <f>IF(D450="","",VLOOKUP(D450,'HK1'!D450:AF519,23,0)+VLOOKUP(D450,'HK2'!D450:AF519,23,0))</f>
        <v/>
      </c>
      <c r="AA450" s="21" t="str">
        <f>IF(D450="","",VLOOKUP(D450,'HK1'!D450:AF519,24,0)+VLOOKUP(D450,'HK2'!D450:AF519,24,0))</f>
        <v/>
      </c>
      <c r="AB450" s="21" t="str">
        <f>IF(D450="","",VLOOKUP(D450,'HK1'!D450:AF519,25,0)+VLOOKUP(D450,'HK2'!D450:AF519,25,0))</f>
        <v/>
      </c>
      <c r="AC450" s="22" t="str">
        <f>IF(D450="","",VLOOKUP(D450,'HK1'!D450:AF519,26,0)+VLOOKUP(D450,'HK2'!D450:AF519,26,0))</f>
        <v/>
      </c>
      <c r="AD450" s="22" t="str">
        <f>IF(D450="","",VLOOKUP(D450,'HK1'!D450:AF519,27,0)+VLOOKUP(D450,'HK2'!D450:AF519,27,0))</f>
        <v/>
      </c>
      <c r="AE450" s="22" t="str">
        <f>IF(D450="","",VLOOKUP(D450,'HK1'!D450:AF519,28,0)+VLOOKUP(D450,'HK2'!D450:AF519,28,0))</f>
        <v/>
      </c>
      <c r="AF450" s="15" t="str">
        <f>IF(D450="","",VLOOKUP(D450,'HK1'!D450:AF519,29,0)+VLOOKUP(D450,'HK2'!D450:AF519,29,0))</f>
        <v/>
      </c>
      <c r="AG450" s="16" t="str">
        <f t="shared" si="6"/>
        <v/>
      </c>
    </row>
    <row r="451" spans="1:33" hidden="1">
      <c r="A451" s="8" t="str">
        <f>IF(D451="","",SUBTOTAL(3,$D$4:D451))</f>
        <v/>
      </c>
      <c r="B451" s="18"/>
      <c r="C451" s="19"/>
      <c r="D451" s="19"/>
      <c r="E451" s="10" t="str">
        <f>IF(D451="","",VLOOKUP(D451,'HK1'!D451:AF520,2,0)+VLOOKUP(D451,'HK2'!D451:AF520,2,0))</f>
        <v/>
      </c>
      <c r="F451" s="11" t="str">
        <f>IF(D451="","",VLOOKUP(D451,'HK1'!D451:AF520,3,0)+VLOOKUP(D451,'HK2'!D451:AF520,3,0))</f>
        <v/>
      </c>
      <c r="G451" s="11" t="str">
        <f>IF(D451="","",VLOOKUP(D451,'HK1'!D451:AF520,4,0)+VLOOKUP(D451,'HK2'!D451:AF520,4,0))</f>
        <v/>
      </c>
      <c r="H451" s="11" t="str">
        <f>IF(D451="","",VLOOKUP(D451,'HK1'!D451:AF520,5,0)+VLOOKUP(D451,'HK2'!D451:AF520,5,0))</f>
        <v/>
      </c>
      <c r="I451" s="12" t="str">
        <f>IF(D451="","",VLOOKUP(D451,'HK1'!D451:AF520,6,0)+VLOOKUP(D451,'HK2'!D451:AF520,6,0))</f>
        <v/>
      </c>
      <c r="J451" s="21" t="str">
        <f>IF(D451="","",VLOOKUP(D451,'HK1'!D451:AF520,7,0)+VLOOKUP(D451,'HK2'!D451:AF520,7,0))</f>
        <v/>
      </c>
      <c r="K451" s="21" t="str">
        <f>IF(D451="","",VLOOKUP(D451,'HK1'!D451:AF520,8,0)+VLOOKUP(D451,'HK2'!D451:AF520,8,0))</f>
        <v/>
      </c>
      <c r="L451" s="21" t="str">
        <f>IF(D451="","",VLOOKUP(D451,'HK1'!D451:AF520,9,0)+VLOOKUP(D451,'HK2'!D451:AF520,9,0))</f>
        <v/>
      </c>
      <c r="M451" s="21" t="str">
        <f>IF(D451="","",VLOOKUP(D451,'HK1'!D451:AF520,10,0)+VLOOKUP(D451,'HK2'!D451:AF520,10,0))</f>
        <v/>
      </c>
      <c r="N451" s="14" t="str">
        <f>IF(D451="","",VLOOKUP(D451,'HK1'!D451:AF520,11,0)+VLOOKUP(D451,'HK2'!D451:AF520,11,0))</f>
        <v/>
      </c>
      <c r="O451" s="21" t="str">
        <f>IF(D451="","",VLOOKUP(D451,'HK1'!D451:AF520,12,0)+VLOOKUP(D451,'HK2'!D451:AF520,12,0))</f>
        <v/>
      </c>
      <c r="P451" s="21" t="str">
        <f>IF(D451="","",VLOOKUP(D451,'HK1'!D451:AF520,13,0)+VLOOKUP(D451,'HK2'!D451:AF520,13,0))</f>
        <v/>
      </c>
      <c r="Q451" s="14" t="str">
        <f>IF(D451="","",VLOOKUP(D451,'HK1'!D451:AF520,14,0)+VLOOKUP(D451,'HK2'!D451:AF520,14,0))</f>
        <v/>
      </c>
      <c r="R451" s="21" t="str">
        <f>IF(D451="","",VLOOKUP(D451,'HK1'!D451:AF520,15,0)+VLOOKUP(D451,'HK2'!D451:AF520,15,0))</f>
        <v/>
      </c>
      <c r="S451" s="21" t="str">
        <f>IF(D451="","",VLOOKUP(D451,'HK1'!D451:AF520,16,0)+VLOOKUP(D451,'HK2'!D451:AF520,16,0))</f>
        <v/>
      </c>
      <c r="T451" s="14" t="str">
        <f>IF(D451="","",VLOOKUP(D451,'HK1'!D451:AF520,17,0)+VLOOKUP(D451,'HK2'!D451:AF520,17,0))</f>
        <v/>
      </c>
      <c r="U451" s="21" t="str">
        <f>IF(D451="","",VLOOKUP(D451,'HK1'!D451:AF520,18,0)+VLOOKUP(D451,'HK2'!D451:AF520,18,0))</f>
        <v/>
      </c>
      <c r="V451" s="21" t="str">
        <f>IF(D451="","",VLOOKUP(D451,'HK1'!D451:AF520,19,0)+VLOOKUP(D451,'HK2'!D451:AF520,19,0))</f>
        <v/>
      </c>
      <c r="W451" s="22" t="str">
        <f>IF(D451="","",VLOOKUP(D451,'HK1'!D451:AF520,20,0)+VLOOKUP(D451,'HK2'!D451:AF520,20,0))</f>
        <v/>
      </c>
      <c r="X451" s="21" t="str">
        <f>IF(D451="","",VLOOKUP(D451,'HK1'!D451:AF520,21,0)+VLOOKUP(D451,'HK2'!D451:AF520,21,0))</f>
        <v/>
      </c>
      <c r="Y451" s="21" t="str">
        <f>IF(D451="","",VLOOKUP(D451,'HK1'!D451:AF520,22,0)+VLOOKUP(D451,'HK2'!D451:AF520,22,0))</f>
        <v/>
      </c>
      <c r="Z451" s="22" t="str">
        <f>IF(D451="","",VLOOKUP(D451,'HK1'!D451:AF520,23,0)+VLOOKUP(D451,'HK2'!D451:AF520,23,0))</f>
        <v/>
      </c>
      <c r="AA451" s="21" t="str">
        <f>IF(D451="","",VLOOKUP(D451,'HK1'!D451:AF520,24,0)+VLOOKUP(D451,'HK2'!D451:AF520,24,0))</f>
        <v/>
      </c>
      <c r="AB451" s="21" t="str">
        <f>IF(D451="","",VLOOKUP(D451,'HK1'!D451:AF520,25,0)+VLOOKUP(D451,'HK2'!D451:AF520,25,0))</f>
        <v/>
      </c>
      <c r="AC451" s="22" t="str">
        <f>IF(D451="","",VLOOKUP(D451,'HK1'!D451:AF520,26,0)+VLOOKUP(D451,'HK2'!D451:AF520,26,0))</f>
        <v/>
      </c>
      <c r="AD451" s="22" t="str">
        <f>IF(D451="","",VLOOKUP(D451,'HK1'!D451:AF520,27,0)+VLOOKUP(D451,'HK2'!D451:AF520,27,0))</f>
        <v/>
      </c>
      <c r="AE451" s="22" t="str">
        <f>IF(D451="","",VLOOKUP(D451,'HK1'!D451:AF520,28,0)+VLOOKUP(D451,'HK2'!D451:AF520,28,0))</f>
        <v/>
      </c>
      <c r="AF451" s="15" t="str">
        <f>IF(D451="","",VLOOKUP(D451,'HK1'!D451:AF520,29,0)+VLOOKUP(D451,'HK2'!D451:AF520,29,0))</f>
        <v/>
      </c>
      <c r="AG451" s="16" t="str">
        <f t="shared" si="6"/>
        <v/>
      </c>
    </row>
    <row r="452" spans="1:33" hidden="1">
      <c r="A452" s="8" t="str">
        <f>IF(D452="","",SUBTOTAL(3,$D$4:D452))</f>
        <v/>
      </c>
      <c r="B452" s="18"/>
      <c r="C452" s="19"/>
      <c r="D452" s="19"/>
      <c r="E452" s="10" t="str">
        <f>IF(D452="","",VLOOKUP(D452,'HK1'!D452:AF521,2,0)+VLOOKUP(D452,'HK2'!D452:AF521,2,0))</f>
        <v/>
      </c>
      <c r="F452" s="11" t="str">
        <f>IF(D452="","",VLOOKUP(D452,'HK1'!D452:AF521,3,0)+VLOOKUP(D452,'HK2'!D452:AF521,3,0))</f>
        <v/>
      </c>
      <c r="G452" s="11" t="str">
        <f>IF(D452="","",VLOOKUP(D452,'HK1'!D452:AF521,4,0)+VLOOKUP(D452,'HK2'!D452:AF521,4,0))</f>
        <v/>
      </c>
      <c r="H452" s="11" t="str">
        <f>IF(D452="","",VLOOKUP(D452,'HK1'!D452:AF521,5,0)+VLOOKUP(D452,'HK2'!D452:AF521,5,0))</f>
        <v/>
      </c>
      <c r="I452" s="12" t="str">
        <f>IF(D452="","",VLOOKUP(D452,'HK1'!D452:AF521,6,0)+VLOOKUP(D452,'HK2'!D452:AF521,6,0))</f>
        <v/>
      </c>
      <c r="J452" s="21" t="str">
        <f>IF(D452="","",VLOOKUP(D452,'HK1'!D452:AF521,7,0)+VLOOKUP(D452,'HK2'!D452:AF521,7,0))</f>
        <v/>
      </c>
      <c r="K452" s="21" t="str">
        <f>IF(D452="","",VLOOKUP(D452,'HK1'!D452:AF521,8,0)+VLOOKUP(D452,'HK2'!D452:AF521,8,0))</f>
        <v/>
      </c>
      <c r="L452" s="21" t="str">
        <f>IF(D452="","",VLOOKUP(D452,'HK1'!D452:AF521,9,0)+VLOOKUP(D452,'HK2'!D452:AF521,9,0))</f>
        <v/>
      </c>
      <c r="M452" s="21" t="str">
        <f>IF(D452="","",VLOOKUP(D452,'HK1'!D452:AF521,10,0)+VLOOKUP(D452,'HK2'!D452:AF521,10,0))</f>
        <v/>
      </c>
      <c r="N452" s="14" t="str">
        <f>IF(D452="","",VLOOKUP(D452,'HK1'!D452:AF521,11,0)+VLOOKUP(D452,'HK2'!D452:AF521,11,0))</f>
        <v/>
      </c>
      <c r="O452" s="21" t="str">
        <f>IF(D452="","",VLOOKUP(D452,'HK1'!D452:AF521,12,0)+VLOOKUP(D452,'HK2'!D452:AF521,12,0))</f>
        <v/>
      </c>
      <c r="P452" s="21" t="str">
        <f>IF(D452="","",VLOOKUP(D452,'HK1'!D452:AF521,13,0)+VLOOKUP(D452,'HK2'!D452:AF521,13,0))</f>
        <v/>
      </c>
      <c r="Q452" s="14" t="str">
        <f>IF(D452="","",VLOOKUP(D452,'HK1'!D452:AF521,14,0)+VLOOKUP(D452,'HK2'!D452:AF521,14,0))</f>
        <v/>
      </c>
      <c r="R452" s="21" t="str">
        <f>IF(D452="","",VLOOKUP(D452,'HK1'!D452:AF521,15,0)+VLOOKUP(D452,'HK2'!D452:AF521,15,0))</f>
        <v/>
      </c>
      <c r="S452" s="21" t="str">
        <f>IF(D452="","",VLOOKUP(D452,'HK1'!D452:AF521,16,0)+VLOOKUP(D452,'HK2'!D452:AF521,16,0))</f>
        <v/>
      </c>
      <c r="T452" s="14" t="str">
        <f>IF(D452="","",VLOOKUP(D452,'HK1'!D452:AF521,17,0)+VLOOKUP(D452,'HK2'!D452:AF521,17,0))</f>
        <v/>
      </c>
      <c r="U452" s="21" t="str">
        <f>IF(D452="","",VLOOKUP(D452,'HK1'!D452:AF521,18,0)+VLOOKUP(D452,'HK2'!D452:AF521,18,0))</f>
        <v/>
      </c>
      <c r="V452" s="21" t="str">
        <f>IF(D452="","",VLOOKUP(D452,'HK1'!D452:AF521,19,0)+VLOOKUP(D452,'HK2'!D452:AF521,19,0))</f>
        <v/>
      </c>
      <c r="W452" s="22" t="str">
        <f>IF(D452="","",VLOOKUP(D452,'HK1'!D452:AF521,20,0)+VLOOKUP(D452,'HK2'!D452:AF521,20,0))</f>
        <v/>
      </c>
      <c r="X452" s="21" t="str">
        <f>IF(D452="","",VLOOKUP(D452,'HK1'!D452:AF521,21,0)+VLOOKUP(D452,'HK2'!D452:AF521,21,0))</f>
        <v/>
      </c>
      <c r="Y452" s="21" t="str">
        <f>IF(D452="","",VLOOKUP(D452,'HK1'!D452:AF521,22,0)+VLOOKUP(D452,'HK2'!D452:AF521,22,0))</f>
        <v/>
      </c>
      <c r="Z452" s="22" t="str">
        <f>IF(D452="","",VLOOKUP(D452,'HK1'!D452:AF521,23,0)+VLOOKUP(D452,'HK2'!D452:AF521,23,0))</f>
        <v/>
      </c>
      <c r="AA452" s="21" t="str">
        <f>IF(D452="","",VLOOKUP(D452,'HK1'!D452:AF521,24,0)+VLOOKUP(D452,'HK2'!D452:AF521,24,0))</f>
        <v/>
      </c>
      <c r="AB452" s="21" t="str">
        <f>IF(D452="","",VLOOKUP(D452,'HK1'!D452:AF521,25,0)+VLOOKUP(D452,'HK2'!D452:AF521,25,0))</f>
        <v/>
      </c>
      <c r="AC452" s="22" t="str">
        <f>IF(D452="","",VLOOKUP(D452,'HK1'!D452:AF521,26,0)+VLOOKUP(D452,'HK2'!D452:AF521,26,0))</f>
        <v/>
      </c>
      <c r="AD452" s="22" t="str">
        <f>IF(D452="","",VLOOKUP(D452,'HK1'!D452:AF521,27,0)+VLOOKUP(D452,'HK2'!D452:AF521,27,0))</f>
        <v/>
      </c>
      <c r="AE452" s="22" t="str">
        <f>IF(D452="","",VLOOKUP(D452,'HK1'!D452:AF521,28,0)+VLOOKUP(D452,'HK2'!D452:AF521,28,0))</f>
        <v/>
      </c>
      <c r="AF452" s="15" t="str">
        <f>IF(D452="","",VLOOKUP(D452,'HK1'!D452:AF521,29,0)+VLOOKUP(D452,'HK2'!D452:AF521,29,0))</f>
        <v/>
      </c>
      <c r="AG452" s="16" t="str">
        <f t="shared" si="6"/>
        <v/>
      </c>
    </row>
    <row r="453" spans="1:33" hidden="1">
      <c r="A453" s="8" t="str">
        <f>IF(D453="","",SUBTOTAL(3,$D$4:D453))</f>
        <v/>
      </c>
      <c r="B453" s="18"/>
      <c r="C453" s="19"/>
      <c r="D453" s="19"/>
      <c r="E453" s="10" t="str">
        <f>IF(D453="","",VLOOKUP(D453,'HK1'!D453:AF522,2,0)+VLOOKUP(D453,'HK2'!D453:AF522,2,0))</f>
        <v/>
      </c>
      <c r="F453" s="11" t="str">
        <f>IF(D453="","",VLOOKUP(D453,'HK1'!D453:AF522,3,0)+VLOOKUP(D453,'HK2'!D453:AF522,3,0))</f>
        <v/>
      </c>
      <c r="G453" s="11" t="str">
        <f>IF(D453="","",VLOOKUP(D453,'HK1'!D453:AF522,4,0)+VLOOKUP(D453,'HK2'!D453:AF522,4,0))</f>
        <v/>
      </c>
      <c r="H453" s="11" t="str">
        <f>IF(D453="","",VLOOKUP(D453,'HK1'!D453:AF522,5,0)+VLOOKUP(D453,'HK2'!D453:AF522,5,0))</f>
        <v/>
      </c>
      <c r="I453" s="12" t="str">
        <f>IF(D453="","",VLOOKUP(D453,'HK1'!D453:AF522,6,0)+VLOOKUP(D453,'HK2'!D453:AF522,6,0))</f>
        <v/>
      </c>
      <c r="J453" s="21" t="str">
        <f>IF(D453="","",VLOOKUP(D453,'HK1'!D453:AF522,7,0)+VLOOKUP(D453,'HK2'!D453:AF522,7,0))</f>
        <v/>
      </c>
      <c r="K453" s="21" t="str">
        <f>IF(D453="","",VLOOKUP(D453,'HK1'!D453:AF522,8,0)+VLOOKUP(D453,'HK2'!D453:AF522,8,0))</f>
        <v/>
      </c>
      <c r="L453" s="21" t="str">
        <f>IF(D453="","",VLOOKUP(D453,'HK1'!D453:AF522,9,0)+VLOOKUP(D453,'HK2'!D453:AF522,9,0))</f>
        <v/>
      </c>
      <c r="M453" s="21" t="str">
        <f>IF(D453="","",VLOOKUP(D453,'HK1'!D453:AF522,10,0)+VLOOKUP(D453,'HK2'!D453:AF522,10,0))</f>
        <v/>
      </c>
      <c r="N453" s="14" t="str">
        <f>IF(D453="","",VLOOKUP(D453,'HK1'!D453:AF522,11,0)+VLOOKUP(D453,'HK2'!D453:AF522,11,0))</f>
        <v/>
      </c>
      <c r="O453" s="21" t="str">
        <f>IF(D453="","",VLOOKUP(D453,'HK1'!D453:AF522,12,0)+VLOOKUP(D453,'HK2'!D453:AF522,12,0))</f>
        <v/>
      </c>
      <c r="P453" s="21" t="str">
        <f>IF(D453="","",VLOOKUP(D453,'HK1'!D453:AF522,13,0)+VLOOKUP(D453,'HK2'!D453:AF522,13,0))</f>
        <v/>
      </c>
      <c r="Q453" s="14" t="str">
        <f>IF(D453="","",VLOOKUP(D453,'HK1'!D453:AF522,14,0)+VLOOKUP(D453,'HK2'!D453:AF522,14,0))</f>
        <v/>
      </c>
      <c r="R453" s="21" t="str">
        <f>IF(D453="","",VLOOKUP(D453,'HK1'!D453:AF522,15,0)+VLOOKUP(D453,'HK2'!D453:AF522,15,0))</f>
        <v/>
      </c>
      <c r="S453" s="21" t="str">
        <f>IF(D453="","",VLOOKUP(D453,'HK1'!D453:AF522,16,0)+VLOOKUP(D453,'HK2'!D453:AF522,16,0))</f>
        <v/>
      </c>
      <c r="T453" s="14" t="str">
        <f>IF(D453="","",VLOOKUP(D453,'HK1'!D453:AF522,17,0)+VLOOKUP(D453,'HK2'!D453:AF522,17,0))</f>
        <v/>
      </c>
      <c r="U453" s="21" t="str">
        <f>IF(D453="","",VLOOKUP(D453,'HK1'!D453:AF522,18,0)+VLOOKUP(D453,'HK2'!D453:AF522,18,0))</f>
        <v/>
      </c>
      <c r="V453" s="21" t="str">
        <f>IF(D453="","",VLOOKUP(D453,'HK1'!D453:AF522,19,0)+VLOOKUP(D453,'HK2'!D453:AF522,19,0))</f>
        <v/>
      </c>
      <c r="W453" s="22" t="str">
        <f>IF(D453="","",VLOOKUP(D453,'HK1'!D453:AF522,20,0)+VLOOKUP(D453,'HK2'!D453:AF522,20,0))</f>
        <v/>
      </c>
      <c r="X453" s="21" t="str">
        <f>IF(D453="","",VLOOKUP(D453,'HK1'!D453:AF522,21,0)+VLOOKUP(D453,'HK2'!D453:AF522,21,0))</f>
        <v/>
      </c>
      <c r="Y453" s="21" t="str">
        <f>IF(D453="","",VLOOKUP(D453,'HK1'!D453:AF522,22,0)+VLOOKUP(D453,'HK2'!D453:AF522,22,0))</f>
        <v/>
      </c>
      <c r="Z453" s="22" t="str">
        <f>IF(D453="","",VLOOKUP(D453,'HK1'!D453:AF522,23,0)+VLOOKUP(D453,'HK2'!D453:AF522,23,0))</f>
        <v/>
      </c>
      <c r="AA453" s="21" t="str">
        <f>IF(D453="","",VLOOKUP(D453,'HK1'!D453:AF522,24,0)+VLOOKUP(D453,'HK2'!D453:AF522,24,0))</f>
        <v/>
      </c>
      <c r="AB453" s="21" t="str">
        <f>IF(D453="","",VLOOKUP(D453,'HK1'!D453:AF522,25,0)+VLOOKUP(D453,'HK2'!D453:AF522,25,0))</f>
        <v/>
      </c>
      <c r="AC453" s="22" t="str">
        <f>IF(D453="","",VLOOKUP(D453,'HK1'!D453:AF522,26,0)+VLOOKUP(D453,'HK2'!D453:AF522,26,0))</f>
        <v/>
      </c>
      <c r="AD453" s="22" t="str">
        <f>IF(D453="","",VLOOKUP(D453,'HK1'!D453:AF522,27,0)+VLOOKUP(D453,'HK2'!D453:AF522,27,0))</f>
        <v/>
      </c>
      <c r="AE453" s="22" t="str">
        <f>IF(D453="","",VLOOKUP(D453,'HK1'!D453:AF522,28,0)+VLOOKUP(D453,'HK2'!D453:AF522,28,0))</f>
        <v/>
      </c>
      <c r="AF453" s="15" t="str">
        <f>IF(D453="","",VLOOKUP(D453,'HK1'!D453:AF522,29,0)+VLOOKUP(D453,'HK2'!D453:AF522,29,0))</f>
        <v/>
      </c>
      <c r="AG453" s="16" t="str">
        <f t="shared" ref="AG453:AG500" si="7">IF(AF453="","",ROUND(AF453*10/3,1))</f>
        <v/>
      </c>
    </row>
    <row r="454" spans="1:33" hidden="1">
      <c r="A454" s="8" t="str">
        <f>IF(D454="","",SUBTOTAL(3,$D$4:D454))</f>
        <v/>
      </c>
      <c r="B454" s="18"/>
      <c r="C454" s="19"/>
      <c r="D454" s="19"/>
      <c r="E454" s="10" t="str">
        <f>IF(D454="","",VLOOKUP(D454,'HK1'!D454:AF523,2,0)+VLOOKUP(D454,'HK2'!D454:AF523,2,0))</f>
        <v/>
      </c>
      <c r="F454" s="11" t="str">
        <f>IF(D454="","",VLOOKUP(D454,'HK1'!D454:AF523,3,0)+VLOOKUP(D454,'HK2'!D454:AF523,3,0))</f>
        <v/>
      </c>
      <c r="G454" s="11" t="str">
        <f>IF(D454="","",VLOOKUP(D454,'HK1'!D454:AF523,4,0)+VLOOKUP(D454,'HK2'!D454:AF523,4,0))</f>
        <v/>
      </c>
      <c r="H454" s="11" t="str">
        <f>IF(D454="","",VLOOKUP(D454,'HK1'!D454:AF523,5,0)+VLOOKUP(D454,'HK2'!D454:AF523,5,0))</f>
        <v/>
      </c>
      <c r="I454" s="12" t="str">
        <f>IF(D454="","",VLOOKUP(D454,'HK1'!D454:AF523,6,0)+VLOOKUP(D454,'HK2'!D454:AF523,6,0))</f>
        <v/>
      </c>
      <c r="J454" s="21" t="str">
        <f>IF(D454="","",VLOOKUP(D454,'HK1'!D454:AF523,7,0)+VLOOKUP(D454,'HK2'!D454:AF523,7,0))</f>
        <v/>
      </c>
      <c r="K454" s="21" t="str">
        <f>IF(D454="","",VLOOKUP(D454,'HK1'!D454:AF523,8,0)+VLOOKUP(D454,'HK2'!D454:AF523,8,0))</f>
        <v/>
      </c>
      <c r="L454" s="21" t="str">
        <f>IF(D454="","",VLOOKUP(D454,'HK1'!D454:AF523,9,0)+VLOOKUP(D454,'HK2'!D454:AF523,9,0))</f>
        <v/>
      </c>
      <c r="M454" s="21" t="str">
        <f>IF(D454="","",VLOOKUP(D454,'HK1'!D454:AF523,10,0)+VLOOKUP(D454,'HK2'!D454:AF523,10,0))</f>
        <v/>
      </c>
      <c r="N454" s="14" t="str">
        <f>IF(D454="","",VLOOKUP(D454,'HK1'!D454:AF523,11,0)+VLOOKUP(D454,'HK2'!D454:AF523,11,0))</f>
        <v/>
      </c>
      <c r="O454" s="21" t="str">
        <f>IF(D454="","",VLOOKUP(D454,'HK1'!D454:AF523,12,0)+VLOOKUP(D454,'HK2'!D454:AF523,12,0))</f>
        <v/>
      </c>
      <c r="P454" s="21" t="str">
        <f>IF(D454="","",VLOOKUP(D454,'HK1'!D454:AF523,13,0)+VLOOKUP(D454,'HK2'!D454:AF523,13,0))</f>
        <v/>
      </c>
      <c r="Q454" s="14" t="str">
        <f>IF(D454="","",VLOOKUP(D454,'HK1'!D454:AF523,14,0)+VLOOKUP(D454,'HK2'!D454:AF523,14,0))</f>
        <v/>
      </c>
      <c r="R454" s="21" t="str">
        <f>IF(D454="","",VLOOKUP(D454,'HK1'!D454:AF523,15,0)+VLOOKUP(D454,'HK2'!D454:AF523,15,0))</f>
        <v/>
      </c>
      <c r="S454" s="21" t="str">
        <f>IF(D454="","",VLOOKUP(D454,'HK1'!D454:AF523,16,0)+VLOOKUP(D454,'HK2'!D454:AF523,16,0))</f>
        <v/>
      </c>
      <c r="T454" s="14" t="str">
        <f>IF(D454="","",VLOOKUP(D454,'HK1'!D454:AF523,17,0)+VLOOKUP(D454,'HK2'!D454:AF523,17,0))</f>
        <v/>
      </c>
      <c r="U454" s="21" t="str">
        <f>IF(D454="","",VLOOKUP(D454,'HK1'!D454:AF523,18,0)+VLOOKUP(D454,'HK2'!D454:AF523,18,0))</f>
        <v/>
      </c>
      <c r="V454" s="21" t="str">
        <f>IF(D454="","",VLOOKUP(D454,'HK1'!D454:AF523,19,0)+VLOOKUP(D454,'HK2'!D454:AF523,19,0))</f>
        <v/>
      </c>
      <c r="W454" s="22" t="str">
        <f>IF(D454="","",VLOOKUP(D454,'HK1'!D454:AF523,20,0)+VLOOKUP(D454,'HK2'!D454:AF523,20,0))</f>
        <v/>
      </c>
      <c r="X454" s="21" t="str">
        <f>IF(D454="","",VLOOKUP(D454,'HK1'!D454:AF523,21,0)+VLOOKUP(D454,'HK2'!D454:AF523,21,0))</f>
        <v/>
      </c>
      <c r="Y454" s="21" t="str">
        <f>IF(D454="","",VLOOKUP(D454,'HK1'!D454:AF523,22,0)+VLOOKUP(D454,'HK2'!D454:AF523,22,0))</f>
        <v/>
      </c>
      <c r="Z454" s="22" t="str">
        <f>IF(D454="","",VLOOKUP(D454,'HK1'!D454:AF523,23,0)+VLOOKUP(D454,'HK2'!D454:AF523,23,0))</f>
        <v/>
      </c>
      <c r="AA454" s="21" t="str">
        <f>IF(D454="","",VLOOKUP(D454,'HK1'!D454:AF523,24,0)+VLOOKUP(D454,'HK2'!D454:AF523,24,0))</f>
        <v/>
      </c>
      <c r="AB454" s="21" t="str">
        <f>IF(D454="","",VLOOKUP(D454,'HK1'!D454:AF523,25,0)+VLOOKUP(D454,'HK2'!D454:AF523,25,0))</f>
        <v/>
      </c>
      <c r="AC454" s="22" t="str">
        <f>IF(D454="","",VLOOKUP(D454,'HK1'!D454:AF523,26,0)+VLOOKUP(D454,'HK2'!D454:AF523,26,0))</f>
        <v/>
      </c>
      <c r="AD454" s="22" t="str">
        <f>IF(D454="","",VLOOKUP(D454,'HK1'!D454:AF523,27,0)+VLOOKUP(D454,'HK2'!D454:AF523,27,0))</f>
        <v/>
      </c>
      <c r="AE454" s="22" t="str">
        <f>IF(D454="","",VLOOKUP(D454,'HK1'!D454:AF523,28,0)+VLOOKUP(D454,'HK2'!D454:AF523,28,0))</f>
        <v/>
      </c>
      <c r="AF454" s="15" t="str">
        <f>IF(D454="","",VLOOKUP(D454,'HK1'!D454:AF523,29,0)+VLOOKUP(D454,'HK2'!D454:AF523,29,0))</f>
        <v/>
      </c>
      <c r="AG454" s="16" t="str">
        <f t="shared" si="7"/>
        <v/>
      </c>
    </row>
    <row r="455" spans="1:33" hidden="1">
      <c r="A455" s="8" t="str">
        <f>IF(D455="","",SUBTOTAL(3,$D$4:D455))</f>
        <v/>
      </c>
      <c r="B455" s="18"/>
      <c r="C455" s="19"/>
      <c r="D455" s="19"/>
      <c r="E455" s="10" t="str">
        <f>IF(D455="","",VLOOKUP(D455,'HK1'!D455:AF524,2,0)+VLOOKUP(D455,'HK2'!D455:AF524,2,0))</f>
        <v/>
      </c>
      <c r="F455" s="11" t="str">
        <f>IF(D455="","",VLOOKUP(D455,'HK1'!D455:AF524,3,0)+VLOOKUP(D455,'HK2'!D455:AF524,3,0))</f>
        <v/>
      </c>
      <c r="G455" s="11" t="str">
        <f>IF(D455="","",VLOOKUP(D455,'HK1'!D455:AF524,4,0)+VLOOKUP(D455,'HK2'!D455:AF524,4,0))</f>
        <v/>
      </c>
      <c r="H455" s="11" t="str">
        <f>IF(D455="","",VLOOKUP(D455,'HK1'!D455:AF524,5,0)+VLOOKUP(D455,'HK2'!D455:AF524,5,0))</f>
        <v/>
      </c>
      <c r="I455" s="12" t="str">
        <f>IF(D455="","",VLOOKUP(D455,'HK1'!D455:AF524,6,0)+VLOOKUP(D455,'HK2'!D455:AF524,6,0))</f>
        <v/>
      </c>
      <c r="J455" s="21" t="str">
        <f>IF(D455="","",VLOOKUP(D455,'HK1'!D455:AF524,7,0)+VLOOKUP(D455,'HK2'!D455:AF524,7,0))</f>
        <v/>
      </c>
      <c r="K455" s="21" t="str">
        <f>IF(D455="","",VLOOKUP(D455,'HK1'!D455:AF524,8,0)+VLOOKUP(D455,'HK2'!D455:AF524,8,0))</f>
        <v/>
      </c>
      <c r="L455" s="21" t="str">
        <f>IF(D455="","",VLOOKUP(D455,'HK1'!D455:AF524,9,0)+VLOOKUP(D455,'HK2'!D455:AF524,9,0))</f>
        <v/>
      </c>
      <c r="M455" s="21" t="str">
        <f>IF(D455="","",VLOOKUP(D455,'HK1'!D455:AF524,10,0)+VLOOKUP(D455,'HK2'!D455:AF524,10,0))</f>
        <v/>
      </c>
      <c r="N455" s="14" t="str">
        <f>IF(D455="","",VLOOKUP(D455,'HK1'!D455:AF524,11,0)+VLOOKUP(D455,'HK2'!D455:AF524,11,0))</f>
        <v/>
      </c>
      <c r="O455" s="21" t="str">
        <f>IF(D455="","",VLOOKUP(D455,'HK1'!D455:AF524,12,0)+VLOOKUP(D455,'HK2'!D455:AF524,12,0))</f>
        <v/>
      </c>
      <c r="P455" s="21" t="str">
        <f>IF(D455="","",VLOOKUP(D455,'HK1'!D455:AF524,13,0)+VLOOKUP(D455,'HK2'!D455:AF524,13,0))</f>
        <v/>
      </c>
      <c r="Q455" s="14" t="str">
        <f>IF(D455="","",VLOOKUP(D455,'HK1'!D455:AF524,14,0)+VLOOKUP(D455,'HK2'!D455:AF524,14,0))</f>
        <v/>
      </c>
      <c r="R455" s="21" t="str">
        <f>IF(D455="","",VLOOKUP(D455,'HK1'!D455:AF524,15,0)+VLOOKUP(D455,'HK2'!D455:AF524,15,0))</f>
        <v/>
      </c>
      <c r="S455" s="21" t="str">
        <f>IF(D455="","",VLOOKUP(D455,'HK1'!D455:AF524,16,0)+VLOOKUP(D455,'HK2'!D455:AF524,16,0))</f>
        <v/>
      </c>
      <c r="T455" s="14" t="str">
        <f>IF(D455="","",VLOOKUP(D455,'HK1'!D455:AF524,17,0)+VLOOKUP(D455,'HK2'!D455:AF524,17,0))</f>
        <v/>
      </c>
      <c r="U455" s="21" t="str">
        <f>IF(D455="","",VLOOKUP(D455,'HK1'!D455:AF524,18,0)+VLOOKUP(D455,'HK2'!D455:AF524,18,0))</f>
        <v/>
      </c>
      <c r="V455" s="21" t="str">
        <f>IF(D455="","",VLOOKUP(D455,'HK1'!D455:AF524,19,0)+VLOOKUP(D455,'HK2'!D455:AF524,19,0))</f>
        <v/>
      </c>
      <c r="W455" s="22" t="str">
        <f>IF(D455="","",VLOOKUP(D455,'HK1'!D455:AF524,20,0)+VLOOKUP(D455,'HK2'!D455:AF524,20,0))</f>
        <v/>
      </c>
      <c r="X455" s="21" t="str">
        <f>IF(D455="","",VLOOKUP(D455,'HK1'!D455:AF524,21,0)+VLOOKUP(D455,'HK2'!D455:AF524,21,0))</f>
        <v/>
      </c>
      <c r="Y455" s="21" t="str">
        <f>IF(D455="","",VLOOKUP(D455,'HK1'!D455:AF524,22,0)+VLOOKUP(D455,'HK2'!D455:AF524,22,0))</f>
        <v/>
      </c>
      <c r="Z455" s="22" t="str">
        <f>IF(D455="","",VLOOKUP(D455,'HK1'!D455:AF524,23,0)+VLOOKUP(D455,'HK2'!D455:AF524,23,0))</f>
        <v/>
      </c>
      <c r="AA455" s="21" t="str">
        <f>IF(D455="","",VLOOKUP(D455,'HK1'!D455:AF524,24,0)+VLOOKUP(D455,'HK2'!D455:AF524,24,0))</f>
        <v/>
      </c>
      <c r="AB455" s="21" t="str">
        <f>IF(D455="","",VLOOKUP(D455,'HK1'!D455:AF524,25,0)+VLOOKUP(D455,'HK2'!D455:AF524,25,0))</f>
        <v/>
      </c>
      <c r="AC455" s="22" t="str">
        <f>IF(D455="","",VLOOKUP(D455,'HK1'!D455:AF524,26,0)+VLOOKUP(D455,'HK2'!D455:AF524,26,0))</f>
        <v/>
      </c>
      <c r="AD455" s="22" t="str">
        <f>IF(D455="","",VLOOKUP(D455,'HK1'!D455:AF524,27,0)+VLOOKUP(D455,'HK2'!D455:AF524,27,0))</f>
        <v/>
      </c>
      <c r="AE455" s="22" t="str">
        <f>IF(D455="","",VLOOKUP(D455,'HK1'!D455:AF524,28,0)+VLOOKUP(D455,'HK2'!D455:AF524,28,0))</f>
        <v/>
      </c>
      <c r="AF455" s="15" t="str">
        <f>IF(D455="","",VLOOKUP(D455,'HK1'!D455:AF524,29,0)+VLOOKUP(D455,'HK2'!D455:AF524,29,0))</f>
        <v/>
      </c>
      <c r="AG455" s="16" t="str">
        <f t="shared" si="7"/>
        <v/>
      </c>
    </row>
    <row r="456" spans="1:33" hidden="1">
      <c r="A456" s="8" t="str">
        <f>IF(D456="","",SUBTOTAL(3,$D$4:D456))</f>
        <v/>
      </c>
      <c r="B456" s="18"/>
      <c r="C456" s="19"/>
      <c r="D456" s="19"/>
      <c r="E456" s="10" t="str">
        <f>IF(D456="","",VLOOKUP(D456,'HK1'!D456:AF525,2,0)+VLOOKUP(D456,'HK2'!D456:AF525,2,0))</f>
        <v/>
      </c>
      <c r="F456" s="11" t="str">
        <f>IF(D456="","",VLOOKUP(D456,'HK1'!D456:AF525,3,0)+VLOOKUP(D456,'HK2'!D456:AF525,3,0))</f>
        <v/>
      </c>
      <c r="G456" s="11" t="str">
        <f>IF(D456="","",VLOOKUP(D456,'HK1'!D456:AF525,4,0)+VLOOKUP(D456,'HK2'!D456:AF525,4,0))</f>
        <v/>
      </c>
      <c r="H456" s="11" t="str">
        <f>IF(D456="","",VLOOKUP(D456,'HK1'!D456:AF525,5,0)+VLOOKUP(D456,'HK2'!D456:AF525,5,0))</f>
        <v/>
      </c>
      <c r="I456" s="12" t="str">
        <f>IF(D456="","",VLOOKUP(D456,'HK1'!D456:AF525,6,0)+VLOOKUP(D456,'HK2'!D456:AF525,6,0))</f>
        <v/>
      </c>
      <c r="J456" s="21" t="str">
        <f>IF(D456="","",VLOOKUP(D456,'HK1'!D456:AF525,7,0)+VLOOKUP(D456,'HK2'!D456:AF525,7,0))</f>
        <v/>
      </c>
      <c r="K456" s="21" t="str">
        <f>IF(D456="","",VLOOKUP(D456,'HK1'!D456:AF525,8,0)+VLOOKUP(D456,'HK2'!D456:AF525,8,0))</f>
        <v/>
      </c>
      <c r="L456" s="21" t="str">
        <f>IF(D456="","",VLOOKUP(D456,'HK1'!D456:AF525,9,0)+VLOOKUP(D456,'HK2'!D456:AF525,9,0))</f>
        <v/>
      </c>
      <c r="M456" s="21" t="str">
        <f>IF(D456="","",VLOOKUP(D456,'HK1'!D456:AF525,10,0)+VLOOKUP(D456,'HK2'!D456:AF525,10,0))</f>
        <v/>
      </c>
      <c r="N456" s="14" t="str">
        <f>IF(D456="","",VLOOKUP(D456,'HK1'!D456:AF525,11,0)+VLOOKUP(D456,'HK2'!D456:AF525,11,0))</f>
        <v/>
      </c>
      <c r="O456" s="21" t="str">
        <f>IF(D456="","",VLOOKUP(D456,'HK1'!D456:AF525,12,0)+VLOOKUP(D456,'HK2'!D456:AF525,12,0))</f>
        <v/>
      </c>
      <c r="P456" s="21" t="str">
        <f>IF(D456="","",VLOOKUP(D456,'HK1'!D456:AF525,13,0)+VLOOKUP(D456,'HK2'!D456:AF525,13,0))</f>
        <v/>
      </c>
      <c r="Q456" s="14" t="str">
        <f>IF(D456="","",VLOOKUP(D456,'HK1'!D456:AF525,14,0)+VLOOKUP(D456,'HK2'!D456:AF525,14,0))</f>
        <v/>
      </c>
      <c r="R456" s="21" t="str">
        <f>IF(D456="","",VLOOKUP(D456,'HK1'!D456:AF525,15,0)+VLOOKUP(D456,'HK2'!D456:AF525,15,0))</f>
        <v/>
      </c>
      <c r="S456" s="21" t="str">
        <f>IF(D456="","",VLOOKUP(D456,'HK1'!D456:AF525,16,0)+VLOOKUP(D456,'HK2'!D456:AF525,16,0))</f>
        <v/>
      </c>
      <c r="T456" s="14" t="str">
        <f>IF(D456="","",VLOOKUP(D456,'HK1'!D456:AF525,17,0)+VLOOKUP(D456,'HK2'!D456:AF525,17,0))</f>
        <v/>
      </c>
      <c r="U456" s="21" t="str">
        <f>IF(D456="","",VLOOKUP(D456,'HK1'!D456:AF525,18,0)+VLOOKUP(D456,'HK2'!D456:AF525,18,0))</f>
        <v/>
      </c>
      <c r="V456" s="21" t="str">
        <f>IF(D456="","",VLOOKUP(D456,'HK1'!D456:AF525,19,0)+VLOOKUP(D456,'HK2'!D456:AF525,19,0))</f>
        <v/>
      </c>
      <c r="W456" s="22" t="str">
        <f>IF(D456="","",VLOOKUP(D456,'HK1'!D456:AF525,20,0)+VLOOKUP(D456,'HK2'!D456:AF525,20,0))</f>
        <v/>
      </c>
      <c r="X456" s="21" t="str">
        <f>IF(D456="","",VLOOKUP(D456,'HK1'!D456:AF525,21,0)+VLOOKUP(D456,'HK2'!D456:AF525,21,0))</f>
        <v/>
      </c>
      <c r="Y456" s="21" t="str">
        <f>IF(D456="","",VLOOKUP(D456,'HK1'!D456:AF525,22,0)+VLOOKUP(D456,'HK2'!D456:AF525,22,0))</f>
        <v/>
      </c>
      <c r="Z456" s="22" t="str">
        <f>IF(D456="","",VLOOKUP(D456,'HK1'!D456:AF525,23,0)+VLOOKUP(D456,'HK2'!D456:AF525,23,0))</f>
        <v/>
      </c>
      <c r="AA456" s="21" t="str">
        <f>IF(D456="","",VLOOKUP(D456,'HK1'!D456:AF525,24,0)+VLOOKUP(D456,'HK2'!D456:AF525,24,0))</f>
        <v/>
      </c>
      <c r="AB456" s="21" t="str">
        <f>IF(D456="","",VLOOKUP(D456,'HK1'!D456:AF525,25,0)+VLOOKUP(D456,'HK2'!D456:AF525,25,0))</f>
        <v/>
      </c>
      <c r="AC456" s="22" t="str">
        <f>IF(D456="","",VLOOKUP(D456,'HK1'!D456:AF525,26,0)+VLOOKUP(D456,'HK2'!D456:AF525,26,0))</f>
        <v/>
      </c>
      <c r="AD456" s="22" t="str">
        <f>IF(D456="","",VLOOKUP(D456,'HK1'!D456:AF525,27,0)+VLOOKUP(D456,'HK2'!D456:AF525,27,0))</f>
        <v/>
      </c>
      <c r="AE456" s="22" t="str">
        <f>IF(D456="","",VLOOKUP(D456,'HK1'!D456:AF525,28,0)+VLOOKUP(D456,'HK2'!D456:AF525,28,0))</f>
        <v/>
      </c>
      <c r="AF456" s="15" t="str">
        <f>IF(D456="","",VLOOKUP(D456,'HK1'!D456:AF525,29,0)+VLOOKUP(D456,'HK2'!D456:AF525,29,0))</f>
        <v/>
      </c>
      <c r="AG456" s="16" t="str">
        <f t="shared" si="7"/>
        <v/>
      </c>
    </row>
    <row r="457" spans="1:33" hidden="1">
      <c r="A457" s="8" t="str">
        <f>IF(D457="","",SUBTOTAL(3,$D$4:D457))</f>
        <v/>
      </c>
      <c r="B457" s="18"/>
      <c r="C457" s="19"/>
      <c r="D457" s="19"/>
      <c r="E457" s="10" t="str">
        <f>IF(D457="","",VLOOKUP(D457,'HK1'!D457:AF526,2,0)+VLOOKUP(D457,'HK2'!D457:AF526,2,0))</f>
        <v/>
      </c>
      <c r="F457" s="11" t="str">
        <f>IF(D457="","",VLOOKUP(D457,'HK1'!D457:AF526,3,0)+VLOOKUP(D457,'HK2'!D457:AF526,3,0))</f>
        <v/>
      </c>
      <c r="G457" s="11" t="str">
        <f>IF(D457="","",VLOOKUP(D457,'HK1'!D457:AF526,4,0)+VLOOKUP(D457,'HK2'!D457:AF526,4,0))</f>
        <v/>
      </c>
      <c r="H457" s="11" t="str">
        <f>IF(D457="","",VLOOKUP(D457,'HK1'!D457:AF526,5,0)+VLOOKUP(D457,'HK2'!D457:AF526,5,0))</f>
        <v/>
      </c>
      <c r="I457" s="12" t="str">
        <f>IF(D457="","",VLOOKUP(D457,'HK1'!D457:AF526,6,0)+VLOOKUP(D457,'HK2'!D457:AF526,6,0))</f>
        <v/>
      </c>
      <c r="J457" s="21" t="str">
        <f>IF(D457="","",VLOOKUP(D457,'HK1'!D457:AF526,7,0)+VLOOKUP(D457,'HK2'!D457:AF526,7,0))</f>
        <v/>
      </c>
      <c r="K457" s="21" t="str">
        <f>IF(D457="","",VLOOKUP(D457,'HK1'!D457:AF526,8,0)+VLOOKUP(D457,'HK2'!D457:AF526,8,0))</f>
        <v/>
      </c>
      <c r="L457" s="21" t="str">
        <f>IF(D457="","",VLOOKUP(D457,'HK1'!D457:AF526,9,0)+VLOOKUP(D457,'HK2'!D457:AF526,9,0))</f>
        <v/>
      </c>
      <c r="M457" s="21" t="str">
        <f>IF(D457="","",VLOOKUP(D457,'HK1'!D457:AF526,10,0)+VLOOKUP(D457,'HK2'!D457:AF526,10,0))</f>
        <v/>
      </c>
      <c r="N457" s="14" t="str">
        <f>IF(D457="","",VLOOKUP(D457,'HK1'!D457:AF526,11,0)+VLOOKUP(D457,'HK2'!D457:AF526,11,0))</f>
        <v/>
      </c>
      <c r="O457" s="21" t="str">
        <f>IF(D457="","",VLOOKUP(D457,'HK1'!D457:AF526,12,0)+VLOOKUP(D457,'HK2'!D457:AF526,12,0))</f>
        <v/>
      </c>
      <c r="P457" s="21" t="str">
        <f>IF(D457="","",VLOOKUP(D457,'HK1'!D457:AF526,13,0)+VLOOKUP(D457,'HK2'!D457:AF526,13,0))</f>
        <v/>
      </c>
      <c r="Q457" s="14" t="str">
        <f>IF(D457="","",VLOOKUP(D457,'HK1'!D457:AF526,14,0)+VLOOKUP(D457,'HK2'!D457:AF526,14,0))</f>
        <v/>
      </c>
      <c r="R457" s="21" t="str">
        <f>IF(D457="","",VLOOKUP(D457,'HK1'!D457:AF526,15,0)+VLOOKUP(D457,'HK2'!D457:AF526,15,0))</f>
        <v/>
      </c>
      <c r="S457" s="21" t="str">
        <f>IF(D457="","",VLOOKUP(D457,'HK1'!D457:AF526,16,0)+VLOOKUP(D457,'HK2'!D457:AF526,16,0))</f>
        <v/>
      </c>
      <c r="T457" s="14" t="str">
        <f>IF(D457="","",VLOOKUP(D457,'HK1'!D457:AF526,17,0)+VLOOKUP(D457,'HK2'!D457:AF526,17,0))</f>
        <v/>
      </c>
      <c r="U457" s="21" t="str">
        <f>IF(D457="","",VLOOKUP(D457,'HK1'!D457:AF526,18,0)+VLOOKUP(D457,'HK2'!D457:AF526,18,0))</f>
        <v/>
      </c>
      <c r="V457" s="21" t="str">
        <f>IF(D457="","",VLOOKUP(D457,'HK1'!D457:AF526,19,0)+VLOOKUP(D457,'HK2'!D457:AF526,19,0))</f>
        <v/>
      </c>
      <c r="W457" s="22" t="str">
        <f>IF(D457="","",VLOOKUP(D457,'HK1'!D457:AF526,20,0)+VLOOKUP(D457,'HK2'!D457:AF526,20,0))</f>
        <v/>
      </c>
      <c r="X457" s="21" t="str">
        <f>IF(D457="","",VLOOKUP(D457,'HK1'!D457:AF526,21,0)+VLOOKUP(D457,'HK2'!D457:AF526,21,0))</f>
        <v/>
      </c>
      <c r="Y457" s="21" t="str">
        <f>IF(D457="","",VLOOKUP(D457,'HK1'!D457:AF526,22,0)+VLOOKUP(D457,'HK2'!D457:AF526,22,0))</f>
        <v/>
      </c>
      <c r="Z457" s="22" t="str">
        <f>IF(D457="","",VLOOKUP(D457,'HK1'!D457:AF526,23,0)+VLOOKUP(D457,'HK2'!D457:AF526,23,0))</f>
        <v/>
      </c>
      <c r="AA457" s="21" t="str">
        <f>IF(D457="","",VLOOKUP(D457,'HK1'!D457:AF526,24,0)+VLOOKUP(D457,'HK2'!D457:AF526,24,0))</f>
        <v/>
      </c>
      <c r="AB457" s="21" t="str">
        <f>IF(D457="","",VLOOKUP(D457,'HK1'!D457:AF526,25,0)+VLOOKUP(D457,'HK2'!D457:AF526,25,0))</f>
        <v/>
      </c>
      <c r="AC457" s="22" t="str">
        <f>IF(D457="","",VLOOKUP(D457,'HK1'!D457:AF526,26,0)+VLOOKUP(D457,'HK2'!D457:AF526,26,0))</f>
        <v/>
      </c>
      <c r="AD457" s="22" t="str">
        <f>IF(D457="","",VLOOKUP(D457,'HK1'!D457:AF526,27,0)+VLOOKUP(D457,'HK2'!D457:AF526,27,0))</f>
        <v/>
      </c>
      <c r="AE457" s="22" t="str">
        <f>IF(D457="","",VLOOKUP(D457,'HK1'!D457:AF526,28,0)+VLOOKUP(D457,'HK2'!D457:AF526,28,0))</f>
        <v/>
      </c>
      <c r="AF457" s="15" t="str">
        <f>IF(D457="","",VLOOKUP(D457,'HK1'!D457:AF526,29,0)+VLOOKUP(D457,'HK2'!D457:AF526,29,0))</f>
        <v/>
      </c>
      <c r="AG457" s="16" t="str">
        <f t="shared" si="7"/>
        <v/>
      </c>
    </row>
    <row r="458" spans="1:33" hidden="1">
      <c r="A458" s="8" t="str">
        <f>IF(D458="","",SUBTOTAL(3,$D$4:D458))</f>
        <v/>
      </c>
      <c r="B458" s="18"/>
      <c r="C458" s="19"/>
      <c r="D458" s="19"/>
      <c r="E458" s="10" t="str">
        <f>IF(D458="","",VLOOKUP(D458,'HK1'!D458:AF527,2,0)+VLOOKUP(D458,'HK2'!D458:AF527,2,0))</f>
        <v/>
      </c>
      <c r="F458" s="11" t="str">
        <f>IF(D458="","",VLOOKUP(D458,'HK1'!D458:AF527,3,0)+VLOOKUP(D458,'HK2'!D458:AF527,3,0))</f>
        <v/>
      </c>
      <c r="G458" s="11" t="str">
        <f>IF(D458="","",VLOOKUP(D458,'HK1'!D458:AF527,4,0)+VLOOKUP(D458,'HK2'!D458:AF527,4,0))</f>
        <v/>
      </c>
      <c r="H458" s="11" t="str">
        <f>IF(D458="","",VLOOKUP(D458,'HK1'!D458:AF527,5,0)+VLOOKUP(D458,'HK2'!D458:AF527,5,0))</f>
        <v/>
      </c>
      <c r="I458" s="12" t="str">
        <f>IF(D458="","",VLOOKUP(D458,'HK1'!D458:AF527,6,0)+VLOOKUP(D458,'HK2'!D458:AF527,6,0))</f>
        <v/>
      </c>
      <c r="J458" s="21" t="str">
        <f>IF(D458="","",VLOOKUP(D458,'HK1'!D458:AF527,7,0)+VLOOKUP(D458,'HK2'!D458:AF527,7,0))</f>
        <v/>
      </c>
      <c r="K458" s="21" t="str">
        <f>IF(D458="","",VLOOKUP(D458,'HK1'!D458:AF527,8,0)+VLOOKUP(D458,'HK2'!D458:AF527,8,0))</f>
        <v/>
      </c>
      <c r="L458" s="21" t="str">
        <f>IF(D458="","",VLOOKUP(D458,'HK1'!D458:AF527,9,0)+VLOOKUP(D458,'HK2'!D458:AF527,9,0))</f>
        <v/>
      </c>
      <c r="M458" s="21" t="str">
        <f>IF(D458="","",VLOOKUP(D458,'HK1'!D458:AF527,10,0)+VLOOKUP(D458,'HK2'!D458:AF527,10,0))</f>
        <v/>
      </c>
      <c r="N458" s="14" t="str">
        <f>IF(D458="","",VLOOKUP(D458,'HK1'!D458:AF527,11,0)+VLOOKUP(D458,'HK2'!D458:AF527,11,0))</f>
        <v/>
      </c>
      <c r="O458" s="21" t="str">
        <f>IF(D458="","",VLOOKUP(D458,'HK1'!D458:AF527,12,0)+VLOOKUP(D458,'HK2'!D458:AF527,12,0))</f>
        <v/>
      </c>
      <c r="P458" s="21" t="str">
        <f>IF(D458="","",VLOOKUP(D458,'HK1'!D458:AF527,13,0)+VLOOKUP(D458,'HK2'!D458:AF527,13,0))</f>
        <v/>
      </c>
      <c r="Q458" s="14" t="str">
        <f>IF(D458="","",VLOOKUP(D458,'HK1'!D458:AF527,14,0)+VLOOKUP(D458,'HK2'!D458:AF527,14,0))</f>
        <v/>
      </c>
      <c r="R458" s="21" t="str">
        <f>IF(D458="","",VLOOKUP(D458,'HK1'!D458:AF527,15,0)+VLOOKUP(D458,'HK2'!D458:AF527,15,0))</f>
        <v/>
      </c>
      <c r="S458" s="21" t="str">
        <f>IF(D458="","",VLOOKUP(D458,'HK1'!D458:AF527,16,0)+VLOOKUP(D458,'HK2'!D458:AF527,16,0))</f>
        <v/>
      </c>
      <c r="T458" s="14" t="str">
        <f>IF(D458="","",VLOOKUP(D458,'HK1'!D458:AF527,17,0)+VLOOKUP(D458,'HK2'!D458:AF527,17,0))</f>
        <v/>
      </c>
      <c r="U458" s="21" t="str">
        <f>IF(D458="","",VLOOKUP(D458,'HK1'!D458:AF527,18,0)+VLOOKUP(D458,'HK2'!D458:AF527,18,0))</f>
        <v/>
      </c>
      <c r="V458" s="21" t="str">
        <f>IF(D458="","",VLOOKUP(D458,'HK1'!D458:AF527,19,0)+VLOOKUP(D458,'HK2'!D458:AF527,19,0))</f>
        <v/>
      </c>
      <c r="W458" s="22" t="str">
        <f>IF(D458="","",VLOOKUP(D458,'HK1'!D458:AF527,20,0)+VLOOKUP(D458,'HK2'!D458:AF527,20,0))</f>
        <v/>
      </c>
      <c r="X458" s="21" t="str">
        <f>IF(D458="","",VLOOKUP(D458,'HK1'!D458:AF527,21,0)+VLOOKUP(D458,'HK2'!D458:AF527,21,0))</f>
        <v/>
      </c>
      <c r="Y458" s="21" t="str">
        <f>IF(D458="","",VLOOKUP(D458,'HK1'!D458:AF527,22,0)+VLOOKUP(D458,'HK2'!D458:AF527,22,0))</f>
        <v/>
      </c>
      <c r="Z458" s="22" t="str">
        <f>IF(D458="","",VLOOKUP(D458,'HK1'!D458:AF527,23,0)+VLOOKUP(D458,'HK2'!D458:AF527,23,0))</f>
        <v/>
      </c>
      <c r="AA458" s="21" t="str">
        <f>IF(D458="","",VLOOKUP(D458,'HK1'!D458:AF527,24,0)+VLOOKUP(D458,'HK2'!D458:AF527,24,0))</f>
        <v/>
      </c>
      <c r="AB458" s="21" t="str">
        <f>IF(D458="","",VLOOKUP(D458,'HK1'!D458:AF527,25,0)+VLOOKUP(D458,'HK2'!D458:AF527,25,0))</f>
        <v/>
      </c>
      <c r="AC458" s="22" t="str">
        <f>IF(D458="","",VLOOKUP(D458,'HK1'!D458:AF527,26,0)+VLOOKUP(D458,'HK2'!D458:AF527,26,0))</f>
        <v/>
      </c>
      <c r="AD458" s="22" t="str">
        <f>IF(D458="","",VLOOKUP(D458,'HK1'!D458:AF527,27,0)+VLOOKUP(D458,'HK2'!D458:AF527,27,0))</f>
        <v/>
      </c>
      <c r="AE458" s="22" t="str">
        <f>IF(D458="","",VLOOKUP(D458,'HK1'!D458:AF527,28,0)+VLOOKUP(D458,'HK2'!D458:AF527,28,0))</f>
        <v/>
      </c>
      <c r="AF458" s="15" t="str">
        <f>IF(D458="","",VLOOKUP(D458,'HK1'!D458:AF527,29,0)+VLOOKUP(D458,'HK2'!D458:AF527,29,0))</f>
        <v/>
      </c>
      <c r="AG458" s="16" t="str">
        <f t="shared" si="7"/>
        <v/>
      </c>
    </row>
    <row r="459" spans="1:33" hidden="1">
      <c r="A459" s="8" t="str">
        <f>IF(D459="","",SUBTOTAL(3,$D$4:D459))</f>
        <v/>
      </c>
      <c r="B459" s="18"/>
      <c r="C459" s="19"/>
      <c r="D459" s="19"/>
      <c r="E459" s="10" t="str">
        <f>IF(D459="","",VLOOKUP(D459,'HK1'!D459:AF528,2,0)+VLOOKUP(D459,'HK2'!D459:AF528,2,0))</f>
        <v/>
      </c>
      <c r="F459" s="11" t="str">
        <f>IF(D459="","",VLOOKUP(D459,'HK1'!D459:AF528,3,0)+VLOOKUP(D459,'HK2'!D459:AF528,3,0))</f>
        <v/>
      </c>
      <c r="G459" s="11" t="str">
        <f>IF(D459="","",VLOOKUP(D459,'HK1'!D459:AF528,4,0)+VLOOKUP(D459,'HK2'!D459:AF528,4,0))</f>
        <v/>
      </c>
      <c r="H459" s="11" t="str">
        <f>IF(D459="","",VLOOKUP(D459,'HK1'!D459:AF528,5,0)+VLOOKUP(D459,'HK2'!D459:AF528,5,0))</f>
        <v/>
      </c>
      <c r="I459" s="12" t="str">
        <f>IF(D459="","",VLOOKUP(D459,'HK1'!D459:AF528,6,0)+VLOOKUP(D459,'HK2'!D459:AF528,6,0))</f>
        <v/>
      </c>
      <c r="J459" s="21" t="str">
        <f>IF(D459="","",VLOOKUP(D459,'HK1'!D459:AF528,7,0)+VLOOKUP(D459,'HK2'!D459:AF528,7,0))</f>
        <v/>
      </c>
      <c r="K459" s="21" t="str">
        <f>IF(D459="","",VLOOKUP(D459,'HK1'!D459:AF528,8,0)+VLOOKUP(D459,'HK2'!D459:AF528,8,0))</f>
        <v/>
      </c>
      <c r="L459" s="21" t="str">
        <f>IF(D459="","",VLOOKUP(D459,'HK1'!D459:AF528,9,0)+VLOOKUP(D459,'HK2'!D459:AF528,9,0))</f>
        <v/>
      </c>
      <c r="M459" s="21" t="str">
        <f>IF(D459="","",VLOOKUP(D459,'HK1'!D459:AF528,10,0)+VLOOKUP(D459,'HK2'!D459:AF528,10,0))</f>
        <v/>
      </c>
      <c r="N459" s="14" t="str">
        <f>IF(D459="","",VLOOKUP(D459,'HK1'!D459:AF528,11,0)+VLOOKUP(D459,'HK2'!D459:AF528,11,0))</f>
        <v/>
      </c>
      <c r="O459" s="21" t="str">
        <f>IF(D459="","",VLOOKUP(D459,'HK1'!D459:AF528,12,0)+VLOOKUP(D459,'HK2'!D459:AF528,12,0))</f>
        <v/>
      </c>
      <c r="P459" s="21" t="str">
        <f>IF(D459="","",VLOOKUP(D459,'HK1'!D459:AF528,13,0)+VLOOKUP(D459,'HK2'!D459:AF528,13,0))</f>
        <v/>
      </c>
      <c r="Q459" s="14" t="str">
        <f>IF(D459="","",VLOOKUP(D459,'HK1'!D459:AF528,14,0)+VLOOKUP(D459,'HK2'!D459:AF528,14,0))</f>
        <v/>
      </c>
      <c r="R459" s="21" t="str">
        <f>IF(D459="","",VLOOKUP(D459,'HK1'!D459:AF528,15,0)+VLOOKUP(D459,'HK2'!D459:AF528,15,0))</f>
        <v/>
      </c>
      <c r="S459" s="21" t="str">
        <f>IF(D459="","",VLOOKUP(D459,'HK1'!D459:AF528,16,0)+VLOOKUP(D459,'HK2'!D459:AF528,16,0))</f>
        <v/>
      </c>
      <c r="T459" s="14" t="str">
        <f>IF(D459="","",VLOOKUP(D459,'HK1'!D459:AF528,17,0)+VLOOKUP(D459,'HK2'!D459:AF528,17,0))</f>
        <v/>
      </c>
      <c r="U459" s="21" t="str">
        <f>IF(D459="","",VLOOKUP(D459,'HK1'!D459:AF528,18,0)+VLOOKUP(D459,'HK2'!D459:AF528,18,0))</f>
        <v/>
      </c>
      <c r="V459" s="21" t="str">
        <f>IF(D459="","",VLOOKUP(D459,'HK1'!D459:AF528,19,0)+VLOOKUP(D459,'HK2'!D459:AF528,19,0))</f>
        <v/>
      </c>
      <c r="W459" s="22" t="str">
        <f>IF(D459="","",VLOOKUP(D459,'HK1'!D459:AF528,20,0)+VLOOKUP(D459,'HK2'!D459:AF528,20,0))</f>
        <v/>
      </c>
      <c r="X459" s="21" t="str">
        <f>IF(D459="","",VLOOKUP(D459,'HK1'!D459:AF528,21,0)+VLOOKUP(D459,'HK2'!D459:AF528,21,0))</f>
        <v/>
      </c>
      <c r="Y459" s="21" t="str">
        <f>IF(D459="","",VLOOKUP(D459,'HK1'!D459:AF528,22,0)+VLOOKUP(D459,'HK2'!D459:AF528,22,0))</f>
        <v/>
      </c>
      <c r="Z459" s="22" t="str">
        <f>IF(D459="","",VLOOKUP(D459,'HK1'!D459:AF528,23,0)+VLOOKUP(D459,'HK2'!D459:AF528,23,0))</f>
        <v/>
      </c>
      <c r="AA459" s="21" t="str">
        <f>IF(D459="","",VLOOKUP(D459,'HK1'!D459:AF528,24,0)+VLOOKUP(D459,'HK2'!D459:AF528,24,0))</f>
        <v/>
      </c>
      <c r="AB459" s="21" t="str">
        <f>IF(D459="","",VLOOKUP(D459,'HK1'!D459:AF528,25,0)+VLOOKUP(D459,'HK2'!D459:AF528,25,0))</f>
        <v/>
      </c>
      <c r="AC459" s="22" t="str">
        <f>IF(D459="","",VLOOKUP(D459,'HK1'!D459:AF528,26,0)+VLOOKUP(D459,'HK2'!D459:AF528,26,0))</f>
        <v/>
      </c>
      <c r="AD459" s="22" t="str">
        <f>IF(D459="","",VLOOKUP(D459,'HK1'!D459:AF528,27,0)+VLOOKUP(D459,'HK2'!D459:AF528,27,0))</f>
        <v/>
      </c>
      <c r="AE459" s="22" t="str">
        <f>IF(D459="","",VLOOKUP(D459,'HK1'!D459:AF528,28,0)+VLOOKUP(D459,'HK2'!D459:AF528,28,0))</f>
        <v/>
      </c>
      <c r="AF459" s="15" t="str">
        <f>IF(D459="","",VLOOKUP(D459,'HK1'!D459:AF528,29,0)+VLOOKUP(D459,'HK2'!D459:AF528,29,0))</f>
        <v/>
      </c>
      <c r="AG459" s="16" t="str">
        <f t="shared" si="7"/>
        <v/>
      </c>
    </row>
    <row r="460" spans="1:33" hidden="1">
      <c r="A460" s="8" t="str">
        <f>IF(D460="","",SUBTOTAL(3,$D$4:D460))</f>
        <v/>
      </c>
      <c r="B460" s="18"/>
      <c r="C460" s="19"/>
      <c r="D460" s="19"/>
      <c r="E460" s="10" t="str">
        <f>IF(D460="","",VLOOKUP(D460,'HK1'!D460:AF529,2,0)+VLOOKUP(D460,'HK2'!D460:AF529,2,0))</f>
        <v/>
      </c>
      <c r="F460" s="11" t="str">
        <f>IF(D460="","",VLOOKUP(D460,'HK1'!D460:AF529,3,0)+VLOOKUP(D460,'HK2'!D460:AF529,3,0))</f>
        <v/>
      </c>
      <c r="G460" s="11" t="str">
        <f>IF(D460="","",VLOOKUP(D460,'HK1'!D460:AF529,4,0)+VLOOKUP(D460,'HK2'!D460:AF529,4,0))</f>
        <v/>
      </c>
      <c r="H460" s="11" t="str">
        <f>IF(D460="","",VLOOKUP(D460,'HK1'!D460:AF529,5,0)+VLOOKUP(D460,'HK2'!D460:AF529,5,0))</f>
        <v/>
      </c>
      <c r="I460" s="12" t="str">
        <f>IF(D460="","",VLOOKUP(D460,'HK1'!D460:AF529,6,0)+VLOOKUP(D460,'HK2'!D460:AF529,6,0))</f>
        <v/>
      </c>
      <c r="J460" s="21" t="str">
        <f>IF(D460="","",VLOOKUP(D460,'HK1'!D460:AF529,7,0)+VLOOKUP(D460,'HK2'!D460:AF529,7,0))</f>
        <v/>
      </c>
      <c r="K460" s="21" t="str">
        <f>IF(D460="","",VLOOKUP(D460,'HK1'!D460:AF529,8,0)+VLOOKUP(D460,'HK2'!D460:AF529,8,0))</f>
        <v/>
      </c>
      <c r="L460" s="21" t="str">
        <f>IF(D460="","",VLOOKUP(D460,'HK1'!D460:AF529,9,0)+VLOOKUP(D460,'HK2'!D460:AF529,9,0))</f>
        <v/>
      </c>
      <c r="M460" s="21" t="str">
        <f>IF(D460="","",VLOOKUP(D460,'HK1'!D460:AF529,10,0)+VLOOKUP(D460,'HK2'!D460:AF529,10,0))</f>
        <v/>
      </c>
      <c r="N460" s="14" t="str">
        <f>IF(D460="","",VLOOKUP(D460,'HK1'!D460:AF529,11,0)+VLOOKUP(D460,'HK2'!D460:AF529,11,0))</f>
        <v/>
      </c>
      <c r="O460" s="21" t="str">
        <f>IF(D460="","",VLOOKUP(D460,'HK1'!D460:AF529,12,0)+VLOOKUP(D460,'HK2'!D460:AF529,12,0))</f>
        <v/>
      </c>
      <c r="P460" s="21" t="str">
        <f>IF(D460="","",VLOOKUP(D460,'HK1'!D460:AF529,13,0)+VLOOKUP(D460,'HK2'!D460:AF529,13,0))</f>
        <v/>
      </c>
      <c r="Q460" s="14" t="str">
        <f>IF(D460="","",VLOOKUP(D460,'HK1'!D460:AF529,14,0)+VLOOKUP(D460,'HK2'!D460:AF529,14,0))</f>
        <v/>
      </c>
      <c r="R460" s="21" t="str">
        <f>IF(D460="","",VLOOKUP(D460,'HK1'!D460:AF529,15,0)+VLOOKUP(D460,'HK2'!D460:AF529,15,0))</f>
        <v/>
      </c>
      <c r="S460" s="21" t="str">
        <f>IF(D460="","",VLOOKUP(D460,'HK1'!D460:AF529,16,0)+VLOOKUP(D460,'HK2'!D460:AF529,16,0))</f>
        <v/>
      </c>
      <c r="T460" s="14" t="str">
        <f>IF(D460="","",VLOOKUP(D460,'HK1'!D460:AF529,17,0)+VLOOKUP(D460,'HK2'!D460:AF529,17,0))</f>
        <v/>
      </c>
      <c r="U460" s="21" t="str">
        <f>IF(D460="","",VLOOKUP(D460,'HK1'!D460:AF529,18,0)+VLOOKUP(D460,'HK2'!D460:AF529,18,0))</f>
        <v/>
      </c>
      <c r="V460" s="21" t="str">
        <f>IF(D460="","",VLOOKUP(D460,'HK1'!D460:AF529,19,0)+VLOOKUP(D460,'HK2'!D460:AF529,19,0))</f>
        <v/>
      </c>
      <c r="W460" s="22" t="str">
        <f>IF(D460="","",VLOOKUP(D460,'HK1'!D460:AF529,20,0)+VLOOKUP(D460,'HK2'!D460:AF529,20,0))</f>
        <v/>
      </c>
      <c r="X460" s="21" t="str">
        <f>IF(D460="","",VLOOKUP(D460,'HK1'!D460:AF529,21,0)+VLOOKUP(D460,'HK2'!D460:AF529,21,0))</f>
        <v/>
      </c>
      <c r="Y460" s="21" t="str">
        <f>IF(D460="","",VLOOKUP(D460,'HK1'!D460:AF529,22,0)+VLOOKUP(D460,'HK2'!D460:AF529,22,0))</f>
        <v/>
      </c>
      <c r="Z460" s="22" t="str">
        <f>IF(D460="","",VLOOKUP(D460,'HK1'!D460:AF529,23,0)+VLOOKUP(D460,'HK2'!D460:AF529,23,0))</f>
        <v/>
      </c>
      <c r="AA460" s="21" t="str">
        <f>IF(D460="","",VLOOKUP(D460,'HK1'!D460:AF529,24,0)+VLOOKUP(D460,'HK2'!D460:AF529,24,0))</f>
        <v/>
      </c>
      <c r="AB460" s="21" t="str">
        <f>IF(D460="","",VLOOKUP(D460,'HK1'!D460:AF529,25,0)+VLOOKUP(D460,'HK2'!D460:AF529,25,0))</f>
        <v/>
      </c>
      <c r="AC460" s="22" t="str">
        <f>IF(D460="","",VLOOKUP(D460,'HK1'!D460:AF529,26,0)+VLOOKUP(D460,'HK2'!D460:AF529,26,0))</f>
        <v/>
      </c>
      <c r="AD460" s="22" t="str">
        <f>IF(D460="","",VLOOKUP(D460,'HK1'!D460:AF529,27,0)+VLOOKUP(D460,'HK2'!D460:AF529,27,0))</f>
        <v/>
      </c>
      <c r="AE460" s="22" t="str">
        <f>IF(D460="","",VLOOKUP(D460,'HK1'!D460:AF529,28,0)+VLOOKUP(D460,'HK2'!D460:AF529,28,0))</f>
        <v/>
      </c>
      <c r="AF460" s="15" t="str">
        <f>IF(D460="","",VLOOKUP(D460,'HK1'!D460:AF529,29,0)+VLOOKUP(D460,'HK2'!D460:AF529,29,0))</f>
        <v/>
      </c>
      <c r="AG460" s="16" t="str">
        <f t="shared" si="7"/>
        <v/>
      </c>
    </row>
    <row r="461" spans="1:33" hidden="1">
      <c r="A461" s="8" t="str">
        <f>IF(D461="","",SUBTOTAL(3,$D$4:D461))</f>
        <v/>
      </c>
      <c r="B461" s="18"/>
      <c r="C461" s="19"/>
      <c r="D461" s="19"/>
      <c r="E461" s="10" t="str">
        <f>IF(D461="","",VLOOKUP(D461,'HK1'!D461:AF530,2,0)+VLOOKUP(D461,'HK2'!D461:AF530,2,0))</f>
        <v/>
      </c>
      <c r="F461" s="11" t="str">
        <f>IF(D461="","",VLOOKUP(D461,'HK1'!D461:AF530,3,0)+VLOOKUP(D461,'HK2'!D461:AF530,3,0))</f>
        <v/>
      </c>
      <c r="G461" s="11" t="str">
        <f>IF(D461="","",VLOOKUP(D461,'HK1'!D461:AF530,4,0)+VLOOKUP(D461,'HK2'!D461:AF530,4,0))</f>
        <v/>
      </c>
      <c r="H461" s="11" t="str">
        <f>IF(D461="","",VLOOKUP(D461,'HK1'!D461:AF530,5,0)+VLOOKUP(D461,'HK2'!D461:AF530,5,0))</f>
        <v/>
      </c>
      <c r="I461" s="12" t="str">
        <f>IF(D461="","",VLOOKUP(D461,'HK1'!D461:AF530,6,0)+VLOOKUP(D461,'HK2'!D461:AF530,6,0))</f>
        <v/>
      </c>
      <c r="J461" s="21" t="str">
        <f>IF(D461="","",VLOOKUP(D461,'HK1'!D461:AF530,7,0)+VLOOKUP(D461,'HK2'!D461:AF530,7,0))</f>
        <v/>
      </c>
      <c r="K461" s="21" t="str">
        <f>IF(D461="","",VLOOKUP(D461,'HK1'!D461:AF530,8,0)+VLOOKUP(D461,'HK2'!D461:AF530,8,0))</f>
        <v/>
      </c>
      <c r="L461" s="21" t="str">
        <f>IF(D461="","",VLOOKUP(D461,'HK1'!D461:AF530,9,0)+VLOOKUP(D461,'HK2'!D461:AF530,9,0))</f>
        <v/>
      </c>
      <c r="M461" s="21" t="str">
        <f>IF(D461="","",VLOOKUP(D461,'HK1'!D461:AF530,10,0)+VLOOKUP(D461,'HK2'!D461:AF530,10,0))</f>
        <v/>
      </c>
      <c r="N461" s="14" t="str">
        <f>IF(D461="","",VLOOKUP(D461,'HK1'!D461:AF530,11,0)+VLOOKUP(D461,'HK2'!D461:AF530,11,0))</f>
        <v/>
      </c>
      <c r="O461" s="21" t="str">
        <f>IF(D461="","",VLOOKUP(D461,'HK1'!D461:AF530,12,0)+VLOOKUP(D461,'HK2'!D461:AF530,12,0))</f>
        <v/>
      </c>
      <c r="P461" s="21" t="str">
        <f>IF(D461="","",VLOOKUP(D461,'HK1'!D461:AF530,13,0)+VLOOKUP(D461,'HK2'!D461:AF530,13,0))</f>
        <v/>
      </c>
      <c r="Q461" s="14" t="str">
        <f>IF(D461="","",VLOOKUP(D461,'HK1'!D461:AF530,14,0)+VLOOKUP(D461,'HK2'!D461:AF530,14,0))</f>
        <v/>
      </c>
      <c r="R461" s="21" t="str">
        <f>IF(D461="","",VLOOKUP(D461,'HK1'!D461:AF530,15,0)+VLOOKUP(D461,'HK2'!D461:AF530,15,0))</f>
        <v/>
      </c>
      <c r="S461" s="21" t="str">
        <f>IF(D461="","",VLOOKUP(D461,'HK1'!D461:AF530,16,0)+VLOOKUP(D461,'HK2'!D461:AF530,16,0))</f>
        <v/>
      </c>
      <c r="T461" s="14" t="str">
        <f>IF(D461="","",VLOOKUP(D461,'HK1'!D461:AF530,17,0)+VLOOKUP(D461,'HK2'!D461:AF530,17,0))</f>
        <v/>
      </c>
      <c r="U461" s="21" t="str">
        <f>IF(D461="","",VLOOKUP(D461,'HK1'!D461:AF530,18,0)+VLOOKUP(D461,'HK2'!D461:AF530,18,0))</f>
        <v/>
      </c>
      <c r="V461" s="21" t="str">
        <f>IF(D461="","",VLOOKUP(D461,'HK1'!D461:AF530,19,0)+VLOOKUP(D461,'HK2'!D461:AF530,19,0))</f>
        <v/>
      </c>
      <c r="W461" s="22" t="str">
        <f>IF(D461="","",VLOOKUP(D461,'HK1'!D461:AF530,20,0)+VLOOKUP(D461,'HK2'!D461:AF530,20,0))</f>
        <v/>
      </c>
      <c r="X461" s="21" t="str">
        <f>IF(D461="","",VLOOKUP(D461,'HK1'!D461:AF530,21,0)+VLOOKUP(D461,'HK2'!D461:AF530,21,0))</f>
        <v/>
      </c>
      <c r="Y461" s="21" t="str">
        <f>IF(D461="","",VLOOKUP(D461,'HK1'!D461:AF530,22,0)+VLOOKUP(D461,'HK2'!D461:AF530,22,0))</f>
        <v/>
      </c>
      <c r="Z461" s="22" t="str">
        <f>IF(D461="","",VLOOKUP(D461,'HK1'!D461:AF530,23,0)+VLOOKUP(D461,'HK2'!D461:AF530,23,0))</f>
        <v/>
      </c>
      <c r="AA461" s="21" t="str">
        <f>IF(D461="","",VLOOKUP(D461,'HK1'!D461:AF530,24,0)+VLOOKUP(D461,'HK2'!D461:AF530,24,0))</f>
        <v/>
      </c>
      <c r="AB461" s="21" t="str">
        <f>IF(D461="","",VLOOKUP(D461,'HK1'!D461:AF530,25,0)+VLOOKUP(D461,'HK2'!D461:AF530,25,0))</f>
        <v/>
      </c>
      <c r="AC461" s="22" t="str">
        <f>IF(D461="","",VLOOKUP(D461,'HK1'!D461:AF530,26,0)+VLOOKUP(D461,'HK2'!D461:AF530,26,0))</f>
        <v/>
      </c>
      <c r="AD461" s="22" t="str">
        <f>IF(D461="","",VLOOKUP(D461,'HK1'!D461:AF530,27,0)+VLOOKUP(D461,'HK2'!D461:AF530,27,0))</f>
        <v/>
      </c>
      <c r="AE461" s="22" t="str">
        <f>IF(D461="","",VLOOKUP(D461,'HK1'!D461:AF530,28,0)+VLOOKUP(D461,'HK2'!D461:AF530,28,0))</f>
        <v/>
      </c>
      <c r="AF461" s="15" t="str">
        <f>IF(D461="","",VLOOKUP(D461,'HK1'!D461:AF530,29,0)+VLOOKUP(D461,'HK2'!D461:AF530,29,0))</f>
        <v/>
      </c>
      <c r="AG461" s="16" t="str">
        <f t="shared" si="7"/>
        <v/>
      </c>
    </row>
    <row r="462" spans="1:33" hidden="1">
      <c r="A462" s="8" t="str">
        <f>IF(D462="","",SUBTOTAL(3,$D$4:D462))</f>
        <v/>
      </c>
      <c r="B462" s="18"/>
      <c r="C462" s="19"/>
      <c r="D462" s="19"/>
      <c r="E462" s="10" t="str">
        <f>IF(D462="","",VLOOKUP(D462,'HK1'!D462:AF531,2,0)+VLOOKUP(D462,'HK2'!D462:AF531,2,0))</f>
        <v/>
      </c>
      <c r="F462" s="11" t="str">
        <f>IF(D462="","",VLOOKUP(D462,'HK1'!D462:AF531,3,0)+VLOOKUP(D462,'HK2'!D462:AF531,3,0))</f>
        <v/>
      </c>
      <c r="G462" s="11" t="str">
        <f>IF(D462="","",VLOOKUP(D462,'HK1'!D462:AF531,4,0)+VLOOKUP(D462,'HK2'!D462:AF531,4,0))</f>
        <v/>
      </c>
      <c r="H462" s="11" t="str">
        <f>IF(D462="","",VLOOKUP(D462,'HK1'!D462:AF531,5,0)+VLOOKUP(D462,'HK2'!D462:AF531,5,0))</f>
        <v/>
      </c>
      <c r="I462" s="12" t="str">
        <f>IF(D462="","",VLOOKUP(D462,'HK1'!D462:AF531,6,0)+VLOOKUP(D462,'HK2'!D462:AF531,6,0))</f>
        <v/>
      </c>
      <c r="J462" s="21" t="str">
        <f>IF(D462="","",VLOOKUP(D462,'HK1'!D462:AF531,7,0)+VLOOKUP(D462,'HK2'!D462:AF531,7,0))</f>
        <v/>
      </c>
      <c r="K462" s="21" t="str">
        <f>IF(D462="","",VLOOKUP(D462,'HK1'!D462:AF531,8,0)+VLOOKUP(D462,'HK2'!D462:AF531,8,0))</f>
        <v/>
      </c>
      <c r="L462" s="21" t="str">
        <f>IF(D462="","",VLOOKUP(D462,'HK1'!D462:AF531,9,0)+VLOOKUP(D462,'HK2'!D462:AF531,9,0))</f>
        <v/>
      </c>
      <c r="M462" s="21" t="str">
        <f>IF(D462="","",VLOOKUP(D462,'HK1'!D462:AF531,10,0)+VLOOKUP(D462,'HK2'!D462:AF531,10,0))</f>
        <v/>
      </c>
      <c r="N462" s="14" t="str">
        <f>IF(D462="","",VLOOKUP(D462,'HK1'!D462:AF531,11,0)+VLOOKUP(D462,'HK2'!D462:AF531,11,0))</f>
        <v/>
      </c>
      <c r="O462" s="21" t="str">
        <f>IF(D462="","",VLOOKUP(D462,'HK1'!D462:AF531,12,0)+VLOOKUP(D462,'HK2'!D462:AF531,12,0))</f>
        <v/>
      </c>
      <c r="P462" s="21" t="str">
        <f>IF(D462="","",VLOOKUP(D462,'HK1'!D462:AF531,13,0)+VLOOKUP(D462,'HK2'!D462:AF531,13,0))</f>
        <v/>
      </c>
      <c r="Q462" s="14" t="str">
        <f>IF(D462="","",VLOOKUP(D462,'HK1'!D462:AF531,14,0)+VLOOKUP(D462,'HK2'!D462:AF531,14,0))</f>
        <v/>
      </c>
      <c r="R462" s="21" t="str">
        <f>IF(D462="","",VLOOKUP(D462,'HK1'!D462:AF531,15,0)+VLOOKUP(D462,'HK2'!D462:AF531,15,0))</f>
        <v/>
      </c>
      <c r="S462" s="21" t="str">
        <f>IF(D462="","",VLOOKUP(D462,'HK1'!D462:AF531,16,0)+VLOOKUP(D462,'HK2'!D462:AF531,16,0))</f>
        <v/>
      </c>
      <c r="T462" s="14" t="str">
        <f>IF(D462="","",VLOOKUP(D462,'HK1'!D462:AF531,17,0)+VLOOKUP(D462,'HK2'!D462:AF531,17,0))</f>
        <v/>
      </c>
      <c r="U462" s="21" t="str">
        <f>IF(D462="","",VLOOKUP(D462,'HK1'!D462:AF531,18,0)+VLOOKUP(D462,'HK2'!D462:AF531,18,0))</f>
        <v/>
      </c>
      <c r="V462" s="21" t="str">
        <f>IF(D462="","",VLOOKUP(D462,'HK1'!D462:AF531,19,0)+VLOOKUP(D462,'HK2'!D462:AF531,19,0))</f>
        <v/>
      </c>
      <c r="W462" s="22" t="str">
        <f>IF(D462="","",VLOOKUP(D462,'HK1'!D462:AF531,20,0)+VLOOKUP(D462,'HK2'!D462:AF531,20,0))</f>
        <v/>
      </c>
      <c r="X462" s="21" t="str">
        <f>IF(D462="","",VLOOKUP(D462,'HK1'!D462:AF531,21,0)+VLOOKUP(D462,'HK2'!D462:AF531,21,0))</f>
        <v/>
      </c>
      <c r="Y462" s="21" t="str">
        <f>IF(D462="","",VLOOKUP(D462,'HK1'!D462:AF531,22,0)+VLOOKUP(D462,'HK2'!D462:AF531,22,0))</f>
        <v/>
      </c>
      <c r="Z462" s="22" t="str">
        <f>IF(D462="","",VLOOKUP(D462,'HK1'!D462:AF531,23,0)+VLOOKUP(D462,'HK2'!D462:AF531,23,0))</f>
        <v/>
      </c>
      <c r="AA462" s="21" t="str">
        <f>IF(D462="","",VLOOKUP(D462,'HK1'!D462:AF531,24,0)+VLOOKUP(D462,'HK2'!D462:AF531,24,0))</f>
        <v/>
      </c>
      <c r="AB462" s="21" t="str">
        <f>IF(D462="","",VLOOKUP(D462,'HK1'!D462:AF531,25,0)+VLOOKUP(D462,'HK2'!D462:AF531,25,0))</f>
        <v/>
      </c>
      <c r="AC462" s="22" t="str">
        <f>IF(D462="","",VLOOKUP(D462,'HK1'!D462:AF531,26,0)+VLOOKUP(D462,'HK2'!D462:AF531,26,0))</f>
        <v/>
      </c>
      <c r="AD462" s="22" t="str">
        <f>IF(D462="","",VLOOKUP(D462,'HK1'!D462:AF531,27,0)+VLOOKUP(D462,'HK2'!D462:AF531,27,0))</f>
        <v/>
      </c>
      <c r="AE462" s="22" t="str">
        <f>IF(D462="","",VLOOKUP(D462,'HK1'!D462:AF531,28,0)+VLOOKUP(D462,'HK2'!D462:AF531,28,0))</f>
        <v/>
      </c>
      <c r="AF462" s="15" t="str">
        <f>IF(D462="","",VLOOKUP(D462,'HK1'!D462:AF531,29,0)+VLOOKUP(D462,'HK2'!D462:AF531,29,0))</f>
        <v/>
      </c>
      <c r="AG462" s="16" t="str">
        <f t="shared" si="7"/>
        <v/>
      </c>
    </row>
    <row r="463" spans="1:33" hidden="1">
      <c r="A463" s="8" t="str">
        <f>IF(D463="","",SUBTOTAL(3,$D$4:D463))</f>
        <v/>
      </c>
      <c r="B463" s="18"/>
      <c r="C463" s="19"/>
      <c r="D463" s="19"/>
      <c r="E463" s="10" t="str">
        <f>IF(D463="","",VLOOKUP(D463,'HK1'!D463:AF532,2,0)+VLOOKUP(D463,'HK2'!D463:AF532,2,0))</f>
        <v/>
      </c>
      <c r="F463" s="11" t="str">
        <f>IF(D463="","",VLOOKUP(D463,'HK1'!D463:AF532,3,0)+VLOOKUP(D463,'HK2'!D463:AF532,3,0))</f>
        <v/>
      </c>
      <c r="G463" s="11" t="str">
        <f>IF(D463="","",VLOOKUP(D463,'HK1'!D463:AF532,4,0)+VLOOKUP(D463,'HK2'!D463:AF532,4,0))</f>
        <v/>
      </c>
      <c r="H463" s="11" t="str">
        <f>IF(D463="","",VLOOKUP(D463,'HK1'!D463:AF532,5,0)+VLOOKUP(D463,'HK2'!D463:AF532,5,0))</f>
        <v/>
      </c>
      <c r="I463" s="12" t="str">
        <f>IF(D463="","",VLOOKUP(D463,'HK1'!D463:AF532,6,0)+VLOOKUP(D463,'HK2'!D463:AF532,6,0))</f>
        <v/>
      </c>
      <c r="J463" s="21" t="str">
        <f>IF(D463="","",VLOOKUP(D463,'HK1'!D463:AF532,7,0)+VLOOKUP(D463,'HK2'!D463:AF532,7,0))</f>
        <v/>
      </c>
      <c r="K463" s="21" t="str">
        <f>IF(D463="","",VLOOKUP(D463,'HK1'!D463:AF532,8,0)+VLOOKUP(D463,'HK2'!D463:AF532,8,0))</f>
        <v/>
      </c>
      <c r="L463" s="21" t="str">
        <f>IF(D463="","",VLOOKUP(D463,'HK1'!D463:AF532,9,0)+VLOOKUP(D463,'HK2'!D463:AF532,9,0))</f>
        <v/>
      </c>
      <c r="M463" s="21" t="str">
        <f>IF(D463="","",VLOOKUP(D463,'HK1'!D463:AF532,10,0)+VLOOKUP(D463,'HK2'!D463:AF532,10,0))</f>
        <v/>
      </c>
      <c r="N463" s="14" t="str">
        <f>IF(D463="","",VLOOKUP(D463,'HK1'!D463:AF532,11,0)+VLOOKUP(D463,'HK2'!D463:AF532,11,0))</f>
        <v/>
      </c>
      <c r="O463" s="21" t="str">
        <f>IF(D463="","",VLOOKUP(D463,'HK1'!D463:AF532,12,0)+VLOOKUP(D463,'HK2'!D463:AF532,12,0))</f>
        <v/>
      </c>
      <c r="P463" s="21" t="str">
        <f>IF(D463="","",VLOOKUP(D463,'HK1'!D463:AF532,13,0)+VLOOKUP(D463,'HK2'!D463:AF532,13,0))</f>
        <v/>
      </c>
      <c r="Q463" s="14" t="str">
        <f>IF(D463="","",VLOOKUP(D463,'HK1'!D463:AF532,14,0)+VLOOKUP(D463,'HK2'!D463:AF532,14,0))</f>
        <v/>
      </c>
      <c r="R463" s="21" t="str">
        <f>IF(D463="","",VLOOKUP(D463,'HK1'!D463:AF532,15,0)+VLOOKUP(D463,'HK2'!D463:AF532,15,0))</f>
        <v/>
      </c>
      <c r="S463" s="21" t="str">
        <f>IF(D463="","",VLOOKUP(D463,'HK1'!D463:AF532,16,0)+VLOOKUP(D463,'HK2'!D463:AF532,16,0))</f>
        <v/>
      </c>
      <c r="T463" s="14" t="str">
        <f>IF(D463="","",VLOOKUP(D463,'HK1'!D463:AF532,17,0)+VLOOKUP(D463,'HK2'!D463:AF532,17,0))</f>
        <v/>
      </c>
      <c r="U463" s="21" t="str">
        <f>IF(D463="","",VLOOKUP(D463,'HK1'!D463:AF532,18,0)+VLOOKUP(D463,'HK2'!D463:AF532,18,0))</f>
        <v/>
      </c>
      <c r="V463" s="21" t="str">
        <f>IF(D463="","",VLOOKUP(D463,'HK1'!D463:AF532,19,0)+VLOOKUP(D463,'HK2'!D463:AF532,19,0))</f>
        <v/>
      </c>
      <c r="W463" s="22" t="str">
        <f>IF(D463="","",VLOOKUP(D463,'HK1'!D463:AF532,20,0)+VLOOKUP(D463,'HK2'!D463:AF532,20,0))</f>
        <v/>
      </c>
      <c r="X463" s="21" t="str">
        <f>IF(D463="","",VLOOKUP(D463,'HK1'!D463:AF532,21,0)+VLOOKUP(D463,'HK2'!D463:AF532,21,0))</f>
        <v/>
      </c>
      <c r="Y463" s="21" t="str">
        <f>IF(D463="","",VLOOKUP(D463,'HK1'!D463:AF532,22,0)+VLOOKUP(D463,'HK2'!D463:AF532,22,0))</f>
        <v/>
      </c>
      <c r="Z463" s="22" t="str">
        <f>IF(D463="","",VLOOKUP(D463,'HK1'!D463:AF532,23,0)+VLOOKUP(D463,'HK2'!D463:AF532,23,0))</f>
        <v/>
      </c>
      <c r="AA463" s="21" t="str">
        <f>IF(D463="","",VLOOKUP(D463,'HK1'!D463:AF532,24,0)+VLOOKUP(D463,'HK2'!D463:AF532,24,0))</f>
        <v/>
      </c>
      <c r="AB463" s="21" t="str">
        <f>IF(D463="","",VLOOKUP(D463,'HK1'!D463:AF532,25,0)+VLOOKUP(D463,'HK2'!D463:AF532,25,0))</f>
        <v/>
      </c>
      <c r="AC463" s="22" t="str">
        <f>IF(D463="","",VLOOKUP(D463,'HK1'!D463:AF532,26,0)+VLOOKUP(D463,'HK2'!D463:AF532,26,0))</f>
        <v/>
      </c>
      <c r="AD463" s="22" t="str">
        <f>IF(D463="","",VLOOKUP(D463,'HK1'!D463:AF532,27,0)+VLOOKUP(D463,'HK2'!D463:AF532,27,0))</f>
        <v/>
      </c>
      <c r="AE463" s="22" t="str">
        <f>IF(D463="","",VLOOKUP(D463,'HK1'!D463:AF532,28,0)+VLOOKUP(D463,'HK2'!D463:AF532,28,0))</f>
        <v/>
      </c>
      <c r="AF463" s="15" t="str">
        <f>IF(D463="","",VLOOKUP(D463,'HK1'!D463:AF532,29,0)+VLOOKUP(D463,'HK2'!D463:AF532,29,0))</f>
        <v/>
      </c>
      <c r="AG463" s="16" t="str">
        <f t="shared" si="7"/>
        <v/>
      </c>
    </row>
    <row r="464" spans="1:33" hidden="1">
      <c r="A464" s="8" t="str">
        <f>IF(D464="","",SUBTOTAL(3,$D$4:D464))</f>
        <v/>
      </c>
      <c r="B464" s="18"/>
      <c r="C464" s="19"/>
      <c r="D464" s="19"/>
      <c r="E464" s="10" t="str">
        <f>IF(D464="","",VLOOKUP(D464,'HK1'!D464:AF533,2,0)+VLOOKUP(D464,'HK2'!D464:AF533,2,0))</f>
        <v/>
      </c>
      <c r="F464" s="11" t="str">
        <f>IF(D464="","",VLOOKUP(D464,'HK1'!D464:AF533,3,0)+VLOOKUP(D464,'HK2'!D464:AF533,3,0))</f>
        <v/>
      </c>
      <c r="G464" s="11" t="str">
        <f>IF(D464="","",VLOOKUP(D464,'HK1'!D464:AF533,4,0)+VLOOKUP(D464,'HK2'!D464:AF533,4,0))</f>
        <v/>
      </c>
      <c r="H464" s="11" t="str">
        <f>IF(D464="","",VLOOKUP(D464,'HK1'!D464:AF533,5,0)+VLOOKUP(D464,'HK2'!D464:AF533,5,0))</f>
        <v/>
      </c>
      <c r="I464" s="12" t="str">
        <f>IF(D464="","",VLOOKUP(D464,'HK1'!D464:AF533,6,0)+VLOOKUP(D464,'HK2'!D464:AF533,6,0))</f>
        <v/>
      </c>
      <c r="J464" s="21" t="str">
        <f>IF(D464="","",VLOOKUP(D464,'HK1'!D464:AF533,7,0)+VLOOKUP(D464,'HK2'!D464:AF533,7,0))</f>
        <v/>
      </c>
      <c r="K464" s="21" t="str">
        <f>IF(D464="","",VLOOKUP(D464,'HK1'!D464:AF533,8,0)+VLOOKUP(D464,'HK2'!D464:AF533,8,0))</f>
        <v/>
      </c>
      <c r="L464" s="21" t="str">
        <f>IF(D464="","",VLOOKUP(D464,'HK1'!D464:AF533,9,0)+VLOOKUP(D464,'HK2'!D464:AF533,9,0))</f>
        <v/>
      </c>
      <c r="M464" s="21" t="str">
        <f>IF(D464="","",VLOOKUP(D464,'HK1'!D464:AF533,10,0)+VLOOKUP(D464,'HK2'!D464:AF533,10,0))</f>
        <v/>
      </c>
      <c r="N464" s="14" t="str">
        <f>IF(D464="","",VLOOKUP(D464,'HK1'!D464:AF533,11,0)+VLOOKUP(D464,'HK2'!D464:AF533,11,0))</f>
        <v/>
      </c>
      <c r="O464" s="21" t="str">
        <f>IF(D464="","",VLOOKUP(D464,'HK1'!D464:AF533,12,0)+VLOOKUP(D464,'HK2'!D464:AF533,12,0))</f>
        <v/>
      </c>
      <c r="P464" s="21" t="str">
        <f>IF(D464="","",VLOOKUP(D464,'HK1'!D464:AF533,13,0)+VLOOKUP(D464,'HK2'!D464:AF533,13,0))</f>
        <v/>
      </c>
      <c r="Q464" s="14" t="str">
        <f>IF(D464="","",VLOOKUP(D464,'HK1'!D464:AF533,14,0)+VLOOKUP(D464,'HK2'!D464:AF533,14,0))</f>
        <v/>
      </c>
      <c r="R464" s="21" t="str">
        <f>IF(D464="","",VLOOKUP(D464,'HK1'!D464:AF533,15,0)+VLOOKUP(D464,'HK2'!D464:AF533,15,0))</f>
        <v/>
      </c>
      <c r="S464" s="21" t="str">
        <f>IF(D464="","",VLOOKUP(D464,'HK1'!D464:AF533,16,0)+VLOOKUP(D464,'HK2'!D464:AF533,16,0))</f>
        <v/>
      </c>
      <c r="T464" s="14" t="str">
        <f>IF(D464="","",VLOOKUP(D464,'HK1'!D464:AF533,17,0)+VLOOKUP(D464,'HK2'!D464:AF533,17,0))</f>
        <v/>
      </c>
      <c r="U464" s="21" t="str">
        <f>IF(D464="","",VLOOKUP(D464,'HK1'!D464:AF533,18,0)+VLOOKUP(D464,'HK2'!D464:AF533,18,0))</f>
        <v/>
      </c>
      <c r="V464" s="21" t="str">
        <f>IF(D464="","",VLOOKUP(D464,'HK1'!D464:AF533,19,0)+VLOOKUP(D464,'HK2'!D464:AF533,19,0))</f>
        <v/>
      </c>
      <c r="W464" s="22" t="str">
        <f>IF(D464="","",VLOOKUP(D464,'HK1'!D464:AF533,20,0)+VLOOKUP(D464,'HK2'!D464:AF533,20,0))</f>
        <v/>
      </c>
      <c r="X464" s="21" t="str">
        <f>IF(D464="","",VLOOKUP(D464,'HK1'!D464:AF533,21,0)+VLOOKUP(D464,'HK2'!D464:AF533,21,0))</f>
        <v/>
      </c>
      <c r="Y464" s="21" t="str">
        <f>IF(D464="","",VLOOKUP(D464,'HK1'!D464:AF533,22,0)+VLOOKUP(D464,'HK2'!D464:AF533,22,0))</f>
        <v/>
      </c>
      <c r="Z464" s="22" t="str">
        <f>IF(D464="","",VLOOKUP(D464,'HK1'!D464:AF533,23,0)+VLOOKUP(D464,'HK2'!D464:AF533,23,0))</f>
        <v/>
      </c>
      <c r="AA464" s="21" t="str">
        <f>IF(D464="","",VLOOKUP(D464,'HK1'!D464:AF533,24,0)+VLOOKUP(D464,'HK2'!D464:AF533,24,0))</f>
        <v/>
      </c>
      <c r="AB464" s="21" t="str">
        <f>IF(D464="","",VLOOKUP(D464,'HK1'!D464:AF533,25,0)+VLOOKUP(D464,'HK2'!D464:AF533,25,0))</f>
        <v/>
      </c>
      <c r="AC464" s="22" t="str">
        <f>IF(D464="","",VLOOKUP(D464,'HK1'!D464:AF533,26,0)+VLOOKUP(D464,'HK2'!D464:AF533,26,0))</f>
        <v/>
      </c>
      <c r="AD464" s="22" t="str">
        <f>IF(D464="","",VLOOKUP(D464,'HK1'!D464:AF533,27,0)+VLOOKUP(D464,'HK2'!D464:AF533,27,0))</f>
        <v/>
      </c>
      <c r="AE464" s="22" t="str">
        <f>IF(D464="","",VLOOKUP(D464,'HK1'!D464:AF533,28,0)+VLOOKUP(D464,'HK2'!D464:AF533,28,0))</f>
        <v/>
      </c>
      <c r="AF464" s="15" t="str">
        <f>IF(D464="","",VLOOKUP(D464,'HK1'!D464:AF533,29,0)+VLOOKUP(D464,'HK2'!D464:AF533,29,0))</f>
        <v/>
      </c>
      <c r="AG464" s="16" t="str">
        <f t="shared" si="7"/>
        <v/>
      </c>
    </row>
    <row r="465" spans="1:33" hidden="1">
      <c r="A465" s="8" t="str">
        <f>IF(D465="","",SUBTOTAL(3,$D$4:D465))</f>
        <v/>
      </c>
      <c r="B465" s="18"/>
      <c r="C465" s="19"/>
      <c r="D465" s="19"/>
      <c r="E465" s="10" t="str">
        <f>IF(D465="","",VLOOKUP(D465,'HK1'!D465:AF534,2,0)+VLOOKUP(D465,'HK2'!D465:AF534,2,0))</f>
        <v/>
      </c>
      <c r="F465" s="11" t="str">
        <f>IF(D465="","",VLOOKUP(D465,'HK1'!D465:AF534,3,0)+VLOOKUP(D465,'HK2'!D465:AF534,3,0))</f>
        <v/>
      </c>
      <c r="G465" s="11" t="str">
        <f>IF(D465="","",VLOOKUP(D465,'HK1'!D465:AF534,4,0)+VLOOKUP(D465,'HK2'!D465:AF534,4,0))</f>
        <v/>
      </c>
      <c r="H465" s="11" t="str">
        <f>IF(D465="","",VLOOKUP(D465,'HK1'!D465:AF534,5,0)+VLOOKUP(D465,'HK2'!D465:AF534,5,0))</f>
        <v/>
      </c>
      <c r="I465" s="12" t="str">
        <f>IF(D465="","",VLOOKUP(D465,'HK1'!D465:AF534,6,0)+VLOOKUP(D465,'HK2'!D465:AF534,6,0))</f>
        <v/>
      </c>
      <c r="J465" s="21" t="str">
        <f>IF(D465="","",VLOOKUP(D465,'HK1'!D465:AF534,7,0)+VLOOKUP(D465,'HK2'!D465:AF534,7,0))</f>
        <v/>
      </c>
      <c r="K465" s="21" t="str">
        <f>IF(D465="","",VLOOKUP(D465,'HK1'!D465:AF534,8,0)+VLOOKUP(D465,'HK2'!D465:AF534,8,0))</f>
        <v/>
      </c>
      <c r="L465" s="21" t="str">
        <f>IF(D465="","",VLOOKUP(D465,'HK1'!D465:AF534,9,0)+VLOOKUP(D465,'HK2'!D465:AF534,9,0))</f>
        <v/>
      </c>
      <c r="M465" s="21" t="str">
        <f>IF(D465="","",VLOOKUP(D465,'HK1'!D465:AF534,10,0)+VLOOKUP(D465,'HK2'!D465:AF534,10,0))</f>
        <v/>
      </c>
      <c r="N465" s="14" t="str">
        <f>IF(D465="","",VLOOKUP(D465,'HK1'!D465:AF534,11,0)+VLOOKUP(D465,'HK2'!D465:AF534,11,0))</f>
        <v/>
      </c>
      <c r="O465" s="21" t="str">
        <f>IF(D465="","",VLOOKUP(D465,'HK1'!D465:AF534,12,0)+VLOOKUP(D465,'HK2'!D465:AF534,12,0))</f>
        <v/>
      </c>
      <c r="P465" s="21" t="str">
        <f>IF(D465="","",VLOOKUP(D465,'HK1'!D465:AF534,13,0)+VLOOKUP(D465,'HK2'!D465:AF534,13,0))</f>
        <v/>
      </c>
      <c r="Q465" s="14" t="str">
        <f>IF(D465="","",VLOOKUP(D465,'HK1'!D465:AF534,14,0)+VLOOKUP(D465,'HK2'!D465:AF534,14,0))</f>
        <v/>
      </c>
      <c r="R465" s="21" t="str">
        <f>IF(D465="","",VLOOKUP(D465,'HK1'!D465:AF534,15,0)+VLOOKUP(D465,'HK2'!D465:AF534,15,0))</f>
        <v/>
      </c>
      <c r="S465" s="21" t="str">
        <f>IF(D465="","",VLOOKUP(D465,'HK1'!D465:AF534,16,0)+VLOOKUP(D465,'HK2'!D465:AF534,16,0))</f>
        <v/>
      </c>
      <c r="T465" s="14" t="str">
        <f>IF(D465="","",VLOOKUP(D465,'HK1'!D465:AF534,17,0)+VLOOKUP(D465,'HK2'!D465:AF534,17,0))</f>
        <v/>
      </c>
      <c r="U465" s="21" t="str">
        <f>IF(D465="","",VLOOKUP(D465,'HK1'!D465:AF534,18,0)+VLOOKUP(D465,'HK2'!D465:AF534,18,0))</f>
        <v/>
      </c>
      <c r="V465" s="21" t="str">
        <f>IF(D465="","",VLOOKUP(D465,'HK1'!D465:AF534,19,0)+VLOOKUP(D465,'HK2'!D465:AF534,19,0))</f>
        <v/>
      </c>
      <c r="W465" s="22" t="str">
        <f>IF(D465="","",VLOOKUP(D465,'HK1'!D465:AF534,20,0)+VLOOKUP(D465,'HK2'!D465:AF534,20,0))</f>
        <v/>
      </c>
      <c r="X465" s="21" t="str">
        <f>IF(D465="","",VLOOKUP(D465,'HK1'!D465:AF534,21,0)+VLOOKUP(D465,'HK2'!D465:AF534,21,0))</f>
        <v/>
      </c>
      <c r="Y465" s="21" t="str">
        <f>IF(D465="","",VLOOKUP(D465,'HK1'!D465:AF534,22,0)+VLOOKUP(D465,'HK2'!D465:AF534,22,0))</f>
        <v/>
      </c>
      <c r="Z465" s="22" t="str">
        <f>IF(D465="","",VLOOKUP(D465,'HK1'!D465:AF534,23,0)+VLOOKUP(D465,'HK2'!D465:AF534,23,0))</f>
        <v/>
      </c>
      <c r="AA465" s="21" t="str">
        <f>IF(D465="","",VLOOKUP(D465,'HK1'!D465:AF534,24,0)+VLOOKUP(D465,'HK2'!D465:AF534,24,0))</f>
        <v/>
      </c>
      <c r="AB465" s="21" t="str">
        <f>IF(D465="","",VLOOKUP(D465,'HK1'!D465:AF534,25,0)+VLOOKUP(D465,'HK2'!D465:AF534,25,0))</f>
        <v/>
      </c>
      <c r="AC465" s="22" t="str">
        <f>IF(D465="","",VLOOKUP(D465,'HK1'!D465:AF534,26,0)+VLOOKUP(D465,'HK2'!D465:AF534,26,0))</f>
        <v/>
      </c>
      <c r="AD465" s="22" t="str">
        <f>IF(D465="","",VLOOKUP(D465,'HK1'!D465:AF534,27,0)+VLOOKUP(D465,'HK2'!D465:AF534,27,0))</f>
        <v/>
      </c>
      <c r="AE465" s="22" t="str">
        <f>IF(D465="","",VLOOKUP(D465,'HK1'!D465:AF534,28,0)+VLOOKUP(D465,'HK2'!D465:AF534,28,0))</f>
        <v/>
      </c>
      <c r="AF465" s="15" t="str">
        <f>IF(D465="","",VLOOKUP(D465,'HK1'!D465:AF534,29,0)+VLOOKUP(D465,'HK2'!D465:AF534,29,0))</f>
        <v/>
      </c>
      <c r="AG465" s="16" t="str">
        <f t="shared" si="7"/>
        <v/>
      </c>
    </row>
    <row r="466" spans="1:33" hidden="1">
      <c r="A466" s="8" t="str">
        <f>IF(D466="","",SUBTOTAL(3,$D$4:D466))</f>
        <v/>
      </c>
      <c r="B466" s="18"/>
      <c r="C466" s="19"/>
      <c r="D466" s="19"/>
      <c r="E466" s="10" t="str">
        <f>IF(D466="","",VLOOKUP(D466,'HK1'!D466:AF535,2,0)+VLOOKUP(D466,'HK2'!D466:AF535,2,0))</f>
        <v/>
      </c>
      <c r="F466" s="11" t="str">
        <f>IF(D466="","",VLOOKUP(D466,'HK1'!D466:AF535,3,0)+VLOOKUP(D466,'HK2'!D466:AF535,3,0))</f>
        <v/>
      </c>
      <c r="G466" s="11" t="str">
        <f>IF(D466="","",VLOOKUP(D466,'HK1'!D466:AF535,4,0)+VLOOKUP(D466,'HK2'!D466:AF535,4,0))</f>
        <v/>
      </c>
      <c r="H466" s="11" t="str">
        <f>IF(D466="","",VLOOKUP(D466,'HK1'!D466:AF535,5,0)+VLOOKUP(D466,'HK2'!D466:AF535,5,0))</f>
        <v/>
      </c>
      <c r="I466" s="12" t="str">
        <f>IF(D466="","",VLOOKUP(D466,'HK1'!D466:AF535,6,0)+VLOOKUP(D466,'HK2'!D466:AF535,6,0))</f>
        <v/>
      </c>
      <c r="J466" s="21" t="str">
        <f>IF(D466="","",VLOOKUP(D466,'HK1'!D466:AF535,7,0)+VLOOKUP(D466,'HK2'!D466:AF535,7,0))</f>
        <v/>
      </c>
      <c r="K466" s="21" t="str">
        <f>IF(D466="","",VLOOKUP(D466,'HK1'!D466:AF535,8,0)+VLOOKUP(D466,'HK2'!D466:AF535,8,0))</f>
        <v/>
      </c>
      <c r="L466" s="21" t="str">
        <f>IF(D466="","",VLOOKUP(D466,'HK1'!D466:AF535,9,0)+VLOOKUP(D466,'HK2'!D466:AF535,9,0))</f>
        <v/>
      </c>
      <c r="M466" s="21" t="str">
        <f>IF(D466="","",VLOOKUP(D466,'HK1'!D466:AF535,10,0)+VLOOKUP(D466,'HK2'!D466:AF535,10,0))</f>
        <v/>
      </c>
      <c r="N466" s="14" t="str">
        <f>IF(D466="","",VLOOKUP(D466,'HK1'!D466:AF535,11,0)+VLOOKUP(D466,'HK2'!D466:AF535,11,0))</f>
        <v/>
      </c>
      <c r="O466" s="21" t="str">
        <f>IF(D466="","",VLOOKUP(D466,'HK1'!D466:AF535,12,0)+VLOOKUP(D466,'HK2'!D466:AF535,12,0))</f>
        <v/>
      </c>
      <c r="P466" s="21" t="str">
        <f>IF(D466="","",VLOOKUP(D466,'HK1'!D466:AF535,13,0)+VLOOKUP(D466,'HK2'!D466:AF535,13,0))</f>
        <v/>
      </c>
      <c r="Q466" s="14" t="str">
        <f>IF(D466="","",VLOOKUP(D466,'HK1'!D466:AF535,14,0)+VLOOKUP(D466,'HK2'!D466:AF535,14,0))</f>
        <v/>
      </c>
      <c r="R466" s="21" t="str">
        <f>IF(D466="","",VLOOKUP(D466,'HK1'!D466:AF535,15,0)+VLOOKUP(D466,'HK2'!D466:AF535,15,0))</f>
        <v/>
      </c>
      <c r="S466" s="21" t="str">
        <f>IF(D466="","",VLOOKUP(D466,'HK1'!D466:AF535,16,0)+VLOOKUP(D466,'HK2'!D466:AF535,16,0))</f>
        <v/>
      </c>
      <c r="T466" s="14" t="str">
        <f>IF(D466="","",VLOOKUP(D466,'HK1'!D466:AF535,17,0)+VLOOKUP(D466,'HK2'!D466:AF535,17,0))</f>
        <v/>
      </c>
      <c r="U466" s="21" t="str">
        <f>IF(D466="","",VLOOKUP(D466,'HK1'!D466:AF535,18,0)+VLOOKUP(D466,'HK2'!D466:AF535,18,0))</f>
        <v/>
      </c>
      <c r="V466" s="21" t="str">
        <f>IF(D466="","",VLOOKUP(D466,'HK1'!D466:AF535,19,0)+VLOOKUP(D466,'HK2'!D466:AF535,19,0))</f>
        <v/>
      </c>
      <c r="W466" s="22" t="str">
        <f>IF(D466="","",VLOOKUP(D466,'HK1'!D466:AF535,20,0)+VLOOKUP(D466,'HK2'!D466:AF535,20,0))</f>
        <v/>
      </c>
      <c r="X466" s="21" t="str">
        <f>IF(D466="","",VLOOKUP(D466,'HK1'!D466:AF535,21,0)+VLOOKUP(D466,'HK2'!D466:AF535,21,0))</f>
        <v/>
      </c>
      <c r="Y466" s="21" t="str">
        <f>IF(D466="","",VLOOKUP(D466,'HK1'!D466:AF535,22,0)+VLOOKUP(D466,'HK2'!D466:AF535,22,0))</f>
        <v/>
      </c>
      <c r="Z466" s="22" t="str">
        <f>IF(D466="","",VLOOKUP(D466,'HK1'!D466:AF535,23,0)+VLOOKUP(D466,'HK2'!D466:AF535,23,0))</f>
        <v/>
      </c>
      <c r="AA466" s="21" t="str">
        <f>IF(D466="","",VLOOKUP(D466,'HK1'!D466:AF535,24,0)+VLOOKUP(D466,'HK2'!D466:AF535,24,0))</f>
        <v/>
      </c>
      <c r="AB466" s="21" t="str">
        <f>IF(D466="","",VLOOKUP(D466,'HK1'!D466:AF535,25,0)+VLOOKUP(D466,'HK2'!D466:AF535,25,0))</f>
        <v/>
      </c>
      <c r="AC466" s="22" t="str">
        <f>IF(D466="","",VLOOKUP(D466,'HK1'!D466:AF535,26,0)+VLOOKUP(D466,'HK2'!D466:AF535,26,0))</f>
        <v/>
      </c>
      <c r="AD466" s="22" t="str">
        <f>IF(D466="","",VLOOKUP(D466,'HK1'!D466:AF535,27,0)+VLOOKUP(D466,'HK2'!D466:AF535,27,0))</f>
        <v/>
      </c>
      <c r="AE466" s="22" t="str">
        <f>IF(D466="","",VLOOKUP(D466,'HK1'!D466:AF535,28,0)+VLOOKUP(D466,'HK2'!D466:AF535,28,0))</f>
        <v/>
      </c>
      <c r="AF466" s="15" t="str">
        <f>IF(D466="","",VLOOKUP(D466,'HK1'!D466:AF535,29,0)+VLOOKUP(D466,'HK2'!D466:AF535,29,0))</f>
        <v/>
      </c>
      <c r="AG466" s="16" t="str">
        <f t="shared" si="7"/>
        <v/>
      </c>
    </row>
    <row r="467" spans="1:33" hidden="1">
      <c r="A467" s="8" t="str">
        <f>IF(D467="","",SUBTOTAL(3,$D$4:D467))</f>
        <v/>
      </c>
      <c r="B467" s="18"/>
      <c r="C467" s="19"/>
      <c r="D467" s="19"/>
      <c r="E467" s="10" t="str">
        <f>IF(D467="","",VLOOKUP(D467,'HK1'!D467:AF536,2,0)+VLOOKUP(D467,'HK2'!D467:AF536,2,0))</f>
        <v/>
      </c>
      <c r="F467" s="11" t="str">
        <f>IF(D467="","",VLOOKUP(D467,'HK1'!D467:AF536,3,0)+VLOOKUP(D467,'HK2'!D467:AF536,3,0))</f>
        <v/>
      </c>
      <c r="G467" s="11" t="str">
        <f>IF(D467="","",VLOOKUP(D467,'HK1'!D467:AF536,4,0)+VLOOKUP(D467,'HK2'!D467:AF536,4,0))</f>
        <v/>
      </c>
      <c r="H467" s="11" t="str">
        <f>IF(D467="","",VLOOKUP(D467,'HK1'!D467:AF536,5,0)+VLOOKUP(D467,'HK2'!D467:AF536,5,0))</f>
        <v/>
      </c>
      <c r="I467" s="12" t="str">
        <f>IF(D467="","",VLOOKUP(D467,'HK1'!D467:AF536,6,0)+VLOOKUP(D467,'HK2'!D467:AF536,6,0))</f>
        <v/>
      </c>
      <c r="J467" s="21" t="str">
        <f>IF(D467="","",VLOOKUP(D467,'HK1'!D467:AF536,7,0)+VLOOKUP(D467,'HK2'!D467:AF536,7,0))</f>
        <v/>
      </c>
      <c r="K467" s="21" t="str">
        <f>IF(D467="","",VLOOKUP(D467,'HK1'!D467:AF536,8,0)+VLOOKUP(D467,'HK2'!D467:AF536,8,0))</f>
        <v/>
      </c>
      <c r="L467" s="21" t="str">
        <f>IF(D467="","",VLOOKUP(D467,'HK1'!D467:AF536,9,0)+VLOOKUP(D467,'HK2'!D467:AF536,9,0))</f>
        <v/>
      </c>
      <c r="M467" s="21" t="str">
        <f>IF(D467="","",VLOOKUP(D467,'HK1'!D467:AF536,10,0)+VLOOKUP(D467,'HK2'!D467:AF536,10,0))</f>
        <v/>
      </c>
      <c r="N467" s="14" t="str">
        <f>IF(D467="","",VLOOKUP(D467,'HK1'!D467:AF536,11,0)+VLOOKUP(D467,'HK2'!D467:AF536,11,0))</f>
        <v/>
      </c>
      <c r="O467" s="21" t="str">
        <f>IF(D467="","",VLOOKUP(D467,'HK1'!D467:AF536,12,0)+VLOOKUP(D467,'HK2'!D467:AF536,12,0))</f>
        <v/>
      </c>
      <c r="P467" s="21" t="str">
        <f>IF(D467="","",VLOOKUP(D467,'HK1'!D467:AF536,13,0)+VLOOKUP(D467,'HK2'!D467:AF536,13,0))</f>
        <v/>
      </c>
      <c r="Q467" s="14" t="str">
        <f>IF(D467="","",VLOOKUP(D467,'HK1'!D467:AF536,14,0)+VLOOKUP(D467,'HK2'!D467:AF536,14,0))</f>
        <v/>
      </c>
      <c r="R467" s="21" t="str">
        <f>IF(D467="","",VLOOKUP(D467,'HK1'!D467:AF536,15,0)+VLOOKUP(D467,'HK2'!D467:AF536,15,0))</f>
        <v/>
      </c>
      <c r="S467" s="21" t="str">
        <f>IF(D467="","",VLOOKUP(D467,'HK1'!D467:AF536,16,0)+VLOOKUP(D467,'HK2'!D467:AF536,16,0))</f>
        <v/>
      </c>
      <c r="T467" s="14" t="str">
        <f>IF(D467="","",VLOOKUP(D467,'HK1'!D467:AF536,17,0)+VLOOKUP(D467,'HK2'!D467:AF536,17,0))</f>
        <v/>
      </c>
      <c r="U467" s="21" t="str">
        <f>IF(D467="","",VLOOKUP(D467,'HK1'!D467:AF536,18,0)+VLOOKUP(D467,'HK2'!D467:AF536,18,0))</f>
        <v/>
      </c>
      <c r="V467" s="21" t="str">
        <f>IF(D467="","",VLOOKUP(D467,'HK1'!D467:AF536,19,0)+VLOOKUP(D467,'HK2'!D467:AF536,19,0))</f>
        <v/>
      </c>
      <c r="W467" s="22" t="str">
        <f>IF(D467="","",VLOOKUP(D467,'HK1'!D467:AF536,20,0)+VLOOKUP(D467,'HK2'!D467:AF536,20,0))</f>
        <v/>
      </c>
      <c r="X467" s="21" t="str">
        <f>IF(D467="","",VLOOKUP(D467,'HK1'!D467:AF536,21,0)+VLOOKUP(D467,'HK2'!D467:AF536,21,0))</f>
        <v/>
      </c>
      <c r="Y467" s="21" t="str">
        <f>IF(D467="","",VLOOKUP(D467,'HK1'!D467:AF536,22,0)+VLOOKUP(D467,'HK2'!D467:AF536,22,0))</f>
        <v/>
      </c>
      <c r="Z467" s="22" t="str">
        <f>IF(D467="","",VLOOKUP(D467,'HK1'!D467:AF536,23,0)+VLOOKUP(D467,'HK2'!D467:AF536,23,0))</f>
        <v/>
      </c>
      <c r="AA467" s="21" t="str">
        <f>IF(D467="","",VLOOKUP(D467,'HK1'!D467:AF536,24,0)+VLOOKUP(D467,'HK2'!D467:AF536,24,0))</f>
        <v/>
      </c>
      <c r="AB467" s="21" t="str">
        <f>IF(D467="","",VLOOKUP(D467,'HK1'!D467:AF536,25,0)+VLOOKUP(D467,'HK2'!D467:AF536,25,0))</f>
        <v/>
      </c>
      <c r="AC467" s="22" t="str">
        <f>IF(D467="","",VLOOKUP(D467,'HK1'!D467:AF536,26,0)+VLOOKUP(D467,'HK2'!D467:AF536,26,0))</f>
        <v/>
      </c>
      <c r="AD467" s="22" t="str">
        <f>IF(D467="","",VLOOKUP(D467,'HK1'!D467:AF536,27,0)+VLOOKUP(D467,'HK2'!D467:AF536,27,0))</f>
        <v/>
      </c>
      <c r="AE467" s="22" t="str">
        <f>IF(D467="","",VLOOKUP(D467,'HK1'!D467:AF536,28,0)+VLOOKUP(D467,'HK2'!D467:AF536,28,0))</f>
        <v/>
      </c>
      <c r="AF467" s="15" t="str">
        <f>IF(D467="","",VLOOKUP(D467,'HK1'!D467:AF536,29,0)+VLOOKUP(D467,'HK2'!D467:AF536,29,0))</f>
        <v/>
      </c>
      <c r="AG467" s="16" t="str">
        <f t="shared" si="7"/>
        <v/>
      </c>
    </row>
    <row r="468" spans="1:33" hidden="1">
      <c r="A468" s="8" t="str">
        <f>IF(D468="","",SUBTOTAL(3,$D$4:D468))</f>
        <v/>
      </c>
      <c r="B468" s="18"/>
      <c r="C468" s="19"/>
      <c r="D468" s="19"/>
      <c r="E468" s="10" t="str">
        <f>IF(D468="","",VLOOKUP(D468,'HK1'!D468:AF537,2,0)+VLOOKUP(D468,'HK2'!D468:AF537,2,0))</f>
        <v/>
      </c>
      <c r="F468" s="11" t="str">
        <f>IF(D468="","",VLOOKUP(D468,'HK1'!D468:AF537,3,0)+VLOOKUP(D468,'HK2'!D468:AF537,3,0))</f>
        <v/>
      </c>
      <c r="G468" s="11" t="str">
        <f>IF(D468="","",VLOOKUP(D468,'HK1'!D468:AF537,4,0)+VLOOKUP(D468,'HK2'!D468:AF537,4,0))</f>
        <v/>
      </c>
      <c r="H468" s="11" t="str">
        <f>IF(D468="","",VLOOKUP(D468,'HK1'!D468:AF537,5,0)+VLOOKUP(D468,'HK2'!D468:AF537,5,0))</f>
        <v/>
      </c>
      <c r="I468" s="12" t="str">
        <f>IF(D468="","",VLOOKUP(D468,'HK1'!D468:AF537,6,0)+VLOOKUP(D468,'HK2'!D468:AF537,6,0))</f>
        <v/>
      </c>
      <c r="J468" s="21" t="str">
        <f>IF(D468="","",VLOOKUP(D468,'HK1'!D468:AF537,7,0)+VLOOKUP(D468,'HK2'!D468:AF537,7,0))</f>
        <v/>
      </c>
      <c r="K468" s="21" t="str">
        <f>IF(D468="","",VLOOKUP(D468,'HK1'!D468:AF537,8,0)+VLOOKUP(D468,'HK2'!D468:AF537,8,0))</f>
        <v/>
      </c>
      <c r="L468" s="21" t="str">
        <f>IF(D468="","",VLOOKUP(D468,'HK1'!D468:AF537,9,0)+VLOOKUP(D468,'HK2'!D468:AF537,9,0))</f>
        <v/>
      </c>
      <c r="M468" s="21" t="str">
        <f>IF(D468="","",VLOOKUP(D468,'HK1'!D468:AF537,10,0)+VLOOKUP(D468,'HK2'!D468:AF537,10,0))</f>
        <v/>
      </c>
      <c r="N468" s="14" t="str">
        <f>IF(D468="","",VLOOKUP(D468,'HK1'!D468:AF537,11,0)+VLOOKUP(D468,'HK2'!D468:AF537,11,0))</f>
        <v/>
      </c>
      <c r="O468" s="21" t="str">
        <f>IF(D468="","",VLOOKUP(D468,'HK1'!D468:AF537,12,0)+VLOOKUP(D468,'HK2'!D468:AF537,12,0))</f>
        <v/>
      </c>
      <c r="P468" s="21" t="str">
        <f>IF(D468="","",VLOOKUP(D468,'HK1'!D468:AF537,13,0)+VLOOKUP(D468,'HK2'!D468:AF537,13,0))</f>
        <v/>
      </c>
      <c r="Q468" s="14" t="str">
        <f>IF(D468="","",VLOOKUP(D468,'HK1'!D468:AF537,14,0)+VLOOKUP(D468,'HK2'!D468:AF537,14,0))</f>
        <v/>
      </c>
      <c r="R468" s="21" t="str">
        <f>IF(D468="","",VLOOKUP(D468,'HK1'!D468:AF537,15,0)+VLOOKUP(D468,'HK2'!D468:AF537,15,0))</f>
        <v/>
      </c>
      <c r="S468" s="21" t="str">
        <f>IF(D468="","",VLOOKUP(D468,'HK1'!D468:AF537,16,0)+VLOOKUP(D468,'HK2'!D468:AF537,16,0))</f>
        <v/>
      </c>
      <c r="T468" s="14" t="str">
        <f>IF(D468="","",VLOOKUP(D468,'HK1'!D468:AF537,17,0)+VLOOKUP(D468,'HK2'!D468:AF537,17,0))</f>
        <v/>
      </c>
      <c r="U468" s="21" t="str">
        <f>IF(D468="","",VLOOKUP(D468,'HK1'!D468:AF537,18,0)+VLOOKUP(D468,'HK2'!D468:AF537,18,0))</f>
        <v/>
      </c>
      <c r="V468" s="21" t="str">
        <f>IF(D468="","",VLOOKUP(D468,'HK1'!D468:AF537,19,0)+VLOOKUP(D468,'HK2'!D468:AF537,19,0))</f>
        <v/>
      </c>
      <c r="W468" s="22" t="str">
        <f>IF(D468="","",VLOOKUP(D468,'HK1'!D468:AF537,20,0)+VLOOKUP(D468,'HK2'!D468:AF537,20,0))</f>
        <v/>
      </c>
      <c r="X468" s="21" t="str">
        <f>IF(D468="","",VLOOKUP(D468,'HK1'!D468:AF537,21,0)+VLOOKUP(D468,'HK2'!D468:AF537,21,0))</f>
        <v/>
      </c>
      <c r="Y468" s="21" t="str">
        <f>IF(D468="","",VLOOKUP(D468,'HK1'!D468:AF537,22,0)+VLOOKUP(D468,'HK2'!D468:AF537,22,0))</f>
        <v/>
      </c>
      <c r="Z468" s="22" t="str">
        <f>IF(D468="","",VLOOKUP(D468,'HK1'!D468:AF537,23,0)+VLOOKUP(D468,'HK2'!D468:AF537,23,0))</f>
        <v/>
      </c>
      <c r="AA468" s="21" t="str">
        <f>IF(D468="","",VLOOKUP(D468,'HK1'!D468:AF537,24,0)+VLOOKUP(D468,'HK2'!D468:AF537,24,0))</f>
        <v/>
      </c>
      <c r="AB468" s="21" t="str">
        <f>IF(D468="","",VLOOKUP(D468,'HK1'!D468:AF537,25,0)+VLOOKUP(D468,'HK2'!D468:AF537,25,0))</f>
        <v/>
      </c>
      <c r="AC468" s="22" t="str">
        <f>IF(D468="","",VLOOKUP(D468,'HK1'!D468:AF537,26,0)+VLOOKUP(D468,'HK2'!D468:AF537,26,0))</f>
        <v/>
      </c>
      <c r="AD468" s="22" t="str">
        <f>IF(D468="","",VLOOKUP(D468,'HK1'!D468:AF537,27,0)+VLOOKUP(D468,'HK2'!D468:AF537,27,0))</f>
        <v/>
      </c>
      <c r="AE468" s="22" t="str">
        <f>IF(D468="","",VLOOKUP(D468,'HK1'!D468:AF537,28,0)+VLOOKUP(D468,'HK2'!D468:AF537,28,0))</f>
        <v/>
      </c>
      <c r="AF468" s="15" t="str">
        <f>IF(D468="","",VLOOKUP(D468,'HK1'!D468:AF537,29,0)+VLOOKUP(D468,'HK2'!D468:AF537,29,0))</f>
        <v/>
      </c>
      <c r="AG468" s="16" t="str">
        <f t="shared" si="7"/>
        <v/>
      </c>
    </row>
    <row r="469" spans="1:33" hidden="1">
      <c r="A469" s="8" t="str">
        <f>IF(D469="","",SUBTOTAL(3,$D$4:D469))</f>
        <v/>
      </c>
      <c r="B469" s="18"/>
      <c r="C469" s="19"/>
      <c r="D469" s="19"/>
      <c r="E469" s="10" t="str">
        <f>IF(D469="","",VLOOKUP(D469,'HK1'!D469:AF538,2,0)+VLOOKUP(D469,'HK2'!D469:AF538,2,0))</f>
        <v/>
      </c>
      <c r="F469" s="11" t="str">
        <f>IF(D469="","",VLOOKUP(D469,'HK1'!D469:AF538,3,0)+VLOOKUP(D469,'HK2'!D469:AF538,3,0))</f>
        <v/>
      </c>
      <c r="G469" s="11" t="str">
        <f>IF(D469="","",VLOOKUP(D469,'HK1'!D469:AF538,4,0)+VLOOKUP(D469,'HK2'!D469:AF538,4,0))</f>
        <v/>
      </c>
      <c r="H469" s="11" t="str">
        <f>IF(D469="","",VLOOKUP(D469,'HK1'!D469:AF538,5,0)+VLOOKUP(D469,'HK2'!D469:AF538,5,0))</f>
        <v/>
      </c>
      <c r="I469" s="12" t="str">
        <f>IF(D469="","",VLOOKUP(D469,'HK1'!D469:AF538,6,0)+VLOOKUP(D469,'HK2'!D469:AF538,6,0))</f>
        <v/>
      </c>
      <c r="J469" s="21" t="str">
        <f>IF(D469="","",VLOOKUP(D469,'HK1'!D469:AF538,7,0)+VLOOKUP(D469,'HK2'!D469:AF538,7,0))</f>
        <v/>
      </c>
      <c r="K469" s="21" t="str">
        <f>IF(D469="","",VLOOKUP(D469,'HK1'!D469:AF538,8,0)+VLOOKUP(D469,'HK2'!D469:AF538,8,0))</f>
        <v/>
      </c>
      <c r="L469" s="21" t="str">
        <f>IF(D469="","",VLOOKUP(D469,'HK1'!D469:AF538,9,0)+VLOOKUP(D469,'HK2'!D469:AF538,9,0))</f>
        <v/>
      </c>
      <c r="M469" s="21" t="str">
        <f>IF(D469="","",VLOOKUP(D469,'HK1'!D469:AF538,10,0)+VLOOKUP(D469,'HK2'!D469:AF538,10,0))</f>
        <v/>
      </c>
      <c r="N469" s="14" t="str">
        <f>IF(D469="","",VLOOKUP(D469,'HK1'!D469:AF538,11,0)+VLOOKUP(D469,'HK2'!D469:AF538,11,0))</f>
        <v/>
      </c>
      <c r="O469" s="21" t="str">
        <f>IF(D469="","",VLOOKUP(D469,'HK1'!D469:AF538,12,0)+VLOOKUP(D469,'HK2'!D469:AF538,12,0))</f>
        <v/>
      </c>
      <c r="P469" s="21" t="str">
        <f>IF(D469="","",VLOOKUP(D469,'HK1'!D469:AF538,13,0)+VLOOKUP(D469,'HK2'!D469:AF538,13,0))</f>
        <v/>
      </c>
      <c r="Q469" s="14" t="str">
        <f>IF(D469="","",VLOOKUP(D469,'HK1'!D469:AF538,14,0)+VLOOKUP(D469,'HK2'!D469:AF538,14,0))</f>
        <v/>
      </c>
      <c r="R469" s="21" t="str">
        <f>IF(D469="","",VLOOKUP(D469,'HK1'!D469:AF538,15,0)+VLOOKUP(D469,'HK2'!D469:AF538,15,0))</f>
        <v/>
      </c>
      <c r="S469" s="21" t="str">
        <f>IF(D469="","",VLOOKUP(D469,'HK1'!D469:AF538,16,0)+VLOOKUP(D469,'HK2'!D469:AF538,16,0))</f>
        <v/>
      </c>
      <c r="T469" s="14" t="str">
        <f>IF(D469="","",VLOOKUP(D469,'HK1'!D469:AF538,17,0)+VLOOKUP(D469,'HK2'!D469:AF538,17,0))</f>
        <v/>
      </c>
      <c r="U469" s="21" t="str">
        <f>IF(D469="","",VLOOKUP(D469,'HK1'!D469:AF538,18,0)+VLOOKUP(D469,'HK2'!D469:AF538,18,0))</f>
        <v/>
      </c>
      <c r="V469" s="21" t="str">
        <f>IF(D469="","",VLOOKUP(D469,'HK1'!D469:AF538,19,0)+VLOOKUP(D469,'HK2'!D469:AF538,19,0))</f>
        <v/>
      </c>
      <c r="W469" s="22" t="str">
        <f>IF(D469="","",VLOOKUP(D469,'HK1'!D469:AF538,20,0)+VLOOKUP(D469,'HK2'!D469:AF538,20,0))</f>
        <v/>
      </c>
      <c r="X469" s="21" t="str">
        <f>IF(D469="","",VLOOKUP(D469,'HK1'!D469:AF538,21,0)+VLOOKUP(D469,'HK2'!D469:AF538,21,0))</f>
        <v/>
      </c>
      <c r="Y469" s="21" t="str">
        <f>IF(D469="","",VLOOKUP(D469,'HK1'!D469:AF538,22,0)+VLOOKUP(D469,'HK2'!D469:AF538,22,0))</f>
        <v/>
      </c>
      <c r="Z469" s="22" t="str">
        <f>IF(D469="","",VLOOKUP(D469,'HK1'!D469:AF538,23,0)+VLOOKUP(D469,'HK2'!D469:AF538,23,0))</f>
        <v/>
      </c>
      <c r="AA469" s="21" t="str">
        <f>IF(D469="","",VLOOKUP(D469,'HK1'!D469:AF538,24,0)+VLOOKUP(D469,'HK2'!D469:AF538,24,0))</f>
        <v/>
      </c>
      <c r="AB469" s="21" t="str">
        <f>IF(D469="","",VLOOKUP(D469,'HK1'!D469:AF538,25,0)+VLOOKUP(D469,'HK2'!D469:AF538,25,0))</f>
        <v/>
      </c>
      <c r="AC469" s="22" t="str">
        <f>IF(D469="","",VLOOKUP(D469,'HK1'!D469:AF538,26,0)+VLOOKUP(D469,'HK2'!D469:AF538,26,0))</f>
        <v/>
      </c>
      <c r="AD469" s="22" t="str">
        <f>IF(D469="","",VLOOKUP(D469,'HK1'!D469:AF538,27,0)+VLOOKUP(D469,'HK2'!D469:AF538,27,0))</f>
        <v/>
      </c>
      <c r="AE469" s="22" t="str">
        <f>IF(D469="","",VLOOKUP(D469,'HK1'!D469:AF538,28,0)+VLOOKUP(D469,'HK2'!D469:AF538,28,0))</f>
        <v/>
      </c>
      <c r="AF469" s="15" t="str">
        <f>IF(D469="","",VLOOKUP(D469,'HK1'!D469:AF538,29,0)+VLOOKUP(D469,'HK2'!D469:AF538,29,0))</f>
        <v/>
      </c>
      <c r="AG469" s="16" t="str">
        <f t="shared" si="7"/>
        <v/>
      </c>
    </row>
    <row r="470" spans="1:33" hidden="1">
      <c r="A470" s="8" t="str">
        <f>IF(D470="","",SUBTOTAL(3,$D$4:D470))</f>
        <v/>
      </c>
      <c r="B470" s="18"/>
      <c r="C470" s="19"/>
      <c r="D470" s="19"/>
      <c r="E470" s="10" t="str">
        <f>IF(D470="","",VLOOKUP(D470,'HK1'!D470:AF539,2,0)+VLOOKUP(D470,'HK2'!D470:AF539,2,0))</f>
        <v/>
      </c>
      <c r="F470" s="11" t="str">
        <f>IF(D470="","",VLOOKUP(D470,'HK1'!D470:AF539,3,0)+VLOOKUP(D470,'HK2'!D470:AF539,3,0))</f>
        <v/>
      </c>
      <c r="G470" s="11" t="str">
        <f>IF(D470="","",VLOOKUP(D470,'HK1'!D470:AF539,4,0)+VLOOKUP(D470,'HK2'!D470:AF539,4,0))</f>
        <v/>
      </c>
      <c r="H470" s="11" t="str">
        <f>IF(D470="","",VLOOKUP(D470,'HK1'!D470:AF539,5,0)+VLOOKUP(D470,'HK2'!D470:AF539,5,0))</f>
        <v/>
      </c>
      <c r="I470" s="12" t="str">
        <f>IF(D470="","",VLOOKUP(D470,'HK1'!D470:AF539,6,0)+VLOOKUP(D470,'HK2'!D470:AF539,6,0))</f>
        <v/>
      </c>
      <c r="J470" s="21" t="str">
        <f>IF(D470="","",VLOOKUP(D470,'HK1'!D470:AF539,7,0)+VLOOKUP(D470,'HK2'!D470:AF539,7,0))</f>
        <v/>
      </c>
      <c r="K470" s="21" t="str">
        <f>IF(D470="","",VLOOKUP(D470,'HK1'!D470:AF539,8,0)+VLOOKUP(D470,'HK2'!D470:AF539,8,0))</f>
        <v/>
      </c>
      <c r="L470" s="21" t="str">
        <f>IF(D470="","",VLOOKUP(D470,'HK1'!D470:AF539,9,0)+VLOOKUP(D470,'HK2'!D470:AF539,9,0))</f>
        <v/>
      </c>
      <c r="M470" s="21" t="str">
        <f>IF(D470="","",VLOOKUP(D470,'HK1'!D470:AF539,10,0)+VLOOKUP(D470,'HK2'!D470:AF539,10,0))</f>
        <v/>
      </c>
      <c r="N470" s="14" t="str">
        <f>IF(D470="","",VLOOKUP(D470,'HK1'!D470:AF539,11,0)+VLOOKUP(D470,'HK2'!D470:AF539,11,0))</f>
        <v/>
      </c>
      <c r="O470" s="21" t="str">
        <f>IF(D470="","",VLOOKUP(D470,'HK1'!D470:AF539,12,0)+VLOOKUP(D470,'HK2'!D470:AF539,12,0))</f>
        <v/>
      </c>
      <c r="P470" s="21" t="str">
        <f>IF(D470="","",VLOOKUP(D470,'HK1'!D470:AF539,13,0)+VLOOKUP(D470,'HK2'!D470:AF539,13,0))</f>
        <v/>
      </c>
      <c r="Q470" s="14" t="str">
        <f>IF(D470="","",VLOOKUP(D470,'HK1'!D470:AF539,14,0)+VLOOKUP(D470,'HK2'!D470:AF539,14,0))</f>
        <v/>
      </c>
      <c r="R470" s="21" t="str">
        <f>IF(D470="","",VLOOKUP(D470,'HK1'!D470:AF539,15,0)+VLOOKUP(D470,'HK2'!D470:AF539,15,0))</f>
        <v/>
      </c>
      <c r="S470" s="21" t="str">
        <f>IF(D470="","",VLOOKUP(D470,'HK1'!D470:AF539,16,0)+VLOOKUP(D470,'HK2'!D470:AF539,16,0))</f>
        <v/>
      </c>
      <c r="T470" s="14" t="str">
        <f>IF(D470="","",VLOOKUP(D470,'HK1'!D470:AF539,17,0)+VLOOKUP(D470,'HK2'!D470:AF539,17,0))</f>
        <v/>
      </c>
      <c r="U470" s="21" t="str">
        <f>IF(D470="","",VLOOKUP(D470,'HK1'!D470:AF539,18,0)+VLOOKUP(D470,'HK2'!D470:AF539,18,0))</f>
        <v/>
      </c>
      <c r="V470" s="21" t="str">
        <f>IF(D470="","",VLOOKUP(D470,'HK1'!D470:AF539,19,0)+VLOOKUP(D470,'HK2'!D470:AF539,19,0))</f>
        <v/>
      </c>
      <c r="W470" s="22" t="str">
        <f>IF(D470="","",VLOOKUP(D470,'HK1'!D470:AF539,20,0)+VLOOKUP(D470,'HK2'!D470:AF539,20,0))</f>
        <v/>
      </c>
      <c r="X470" s="21" t="str">
        <f>IF(D470="","",VLOOKUP(D470,'HK1'!D470:AF539,21,0)+VLOOKUP(D470,'HK2'!D470:AF539,21,0))</f>
        <v/>
      </c>
      <c r="Y470" s="21" t="str">
        <f>IF(D470="","",VLOOKUP(D470,'HK1'!D470:AF539,22,0)+VLOOKUP(D470,'HK2'!D470:AF539,22,0))</f>
        <v/>
      </c>
      <c r="Z470" s="22" t="str">
        <f>IF(D470="","",VLOOKUP(D470,'HK1'!D470:AF539,23,0)+VLOOKUP(D470,'HK2'!D470:AF539,23,0))</f>
        <v/>
      </c>
      <c r="AA470" s="21" t="str">
        <f>IF(D470="","",VLOOKUP(D470,'HK1'!D470:AF539,24,0)+VLOOKUP(D470,'HK2'!D470:AF539,24,0))</f>
        <v/>
      </c>
      <c r="AB470" s="21" t="str">
        <f>IF(D470="","",VLOOKUP(D470,'HK1'!D470:AF539,25,0)+VLOOKUP(D470,'HK2'!D470:AF539,25,0))</f>
        <v/>
      </c>
      <c r="AC470" s="22" t="str">
        <f>IF(D470="","",VLOOKUP(D470,'HK1'!D470:AF539,26,0)+VLOOKUP(D470,'HK2'!D470:AF539,26,0))</f>
        <v/>
      </c>
      <c r="AD470" s="22" t="str">
        <f>IF(D470="","",VLOOKUP(D470,'HK1'!D470:AF539,27,0)+VLOOKUP(D470,'HK2'!D470:AF539,27,0))</f>
        <v/>
      </c>
      <c r="AE470" s="22" t="str">
        <f>IF(D470="","",VLOOKUP(D470,'HK1'!D470:AF539,28,0)+VLOOKUP(D470,'HK2'!D470:AF539,28,0))</f>
        <v/>
      </c>
      <c r="AF470" s="15" t="str">
        <f>IF(D470="","",VLOOKUP(D470,'HK1'!D470:AF539,29,0)+VLOOKUP(D470,'HK2'!D470:AF539,29,0))</f>
        <v/>
      </c>
      <c r="AG470" s="16" t="str">
        <f t="shared" si="7"/>
        <v/>
      </c>
    </row>
    <row r="471" spans="1:33" hidden="1">
      <c r="A471" s="8" t="str">
        <f>IF(D471="","",SUBTOTAL(3,$D$4:D471))</f>
        <v/>
      </c>
      <c r="B471" s="18"/>
      <c r="C471" s="19"/>
      <c r="D471" s="19"/>
      <c r="E471" s="10" t="str">
        <f>IF(D471="","",VLOOKUP(D471,'HK1'!D471:AF540,2,0)+VLOOKUP(D471,'HK2'!D471:AF540,2,0))</f>
        <v/>
      </c>
      <c r="F471" s="11" t="str">
        <f>IF(D471="","",VLOOKUP(D471,'HK1'!D471:AF540,3,0)+VLOOKUP(D471,'HK2'!D471:AF540,3,0))</f>
        <v/>
      </c>
      <c r="G471" s="11" t="str">
        <f>IF(D471="","",VLOOKUP(D471,'HK1'!D471:AF540,4,0)+VLOOKUP(D471,'HK2'!D471:AF540,4,0))</f>
        <v/>
      </c>
      <c r="H471" s="11" t="str">
        <f>IF(D471="","",VLOOKUP(D471,'HK1'!D471:AF540,5,0)+VLOOKUP(D471,'HK2'!D471:AF540,5,0))</f>
        <v/>
      </c>
      <c r="I471" s="12" t="str">
        <f>IF(D471="","",VLOOKUP(D471,'HK1'!D471:AF540,6,0)+VLOOKUP(D471,'HK2'!D471:AF540,6,0))</f>
        <v/>
      </c>
      <c r="J471" s="21" t="str">
        <f>IF(D471="","",VLOOKUP(D471,'HK1'!D471:AF540,7,0)+VLOOKUP(D471,'HK2'!D471:AF540,7,0))</f>
        <v/>
      </c>
      <c r="K471" s="21" t="str">
        <f>IF(D471="","",VLOOKUP(D471,'HK1'!D471:AF540,8,0)+VLOOKUP(D471,'HK2'!D471:AF540,8,0))</f>
        <v/>
      </c>
      <c r="L471" s="21" t="str">
        <f>IF(D471="","",VLOOKUP(D471,'HK1'!D471:AF540,9,0)+VLOOKUP(D471,'HK2'!D471:AF540,9,0))</f>
        <v/>
      </c>
      <c r="M471" s="21" t="str">
        <f>IF(D471="","",VLOOKUP(D471,'HK1'!D471:AF540,10,0)+VLOOKUP(D471,'HK2'!D471:AF540,10,0))</f>
        <v/>
      </c>
      <c r="N471" s="14" t="str">
        <f>IF(D471="","",VLOOKUP(D471,'HK1'!D471:AF540,11,0)+VLOOKUP(D471,'HK2'!D471:AF540,11,0))</f>
        <v/>
      </c>
      <c r="O471" s="21" t="str">
        <f>IF(D471="","",VLOOKUP(D471,'HK1'!D471:AF540,12,0)+VLOOKUP(D471,'HK2'!D471:AF540,12,0))</f>
        <v/>
      </c>
      <c r="P471" s="21" t="str">
        <f>IF(D471="","",VLOOKUP(D471,'HK1'!D471:AF540,13,0)+VLOOKUP(D471,'HK2'!D471:AF540,13,0))</f>
        <v/>
      </c>
      <c r="Q471" s="14" t="str">
        <f>IF(D471="","",VLOOKUP(D471,'HK1'!D471:AF540,14,0)+VLOOKUP(D471,'HK2'!D471:AF540,14,0))</f>
        <v/>
      </c>
      <c r="R471" s="21" t="str">
        <f>IF(D471="","",VLOOKUP(D471,'HK1'!D471:AF540,15,0)+VLOOKUP(D471,'HK2'!D471:AF540,15,0))</f>
        <v/>
      </c>
      <c r="S471" s="21" t="str">
        <f>IF(D471="","",VLOOKUP(D471,'HK1'!D471:AF540,16,0)+VLOOKUP(D471,'HK2'!D471:AF540,16,0))</f>
        <v/>
      </c>
      <c r="T471" s="14" t="str">
        <f>IF(D471="","",VLOOKUP(D471,'HK1'!D471:AF540,17,0)+VLOOKUP(D471,'HK2'!D471:AF540,17,0))</f>
        <v/>
      </c>
      <c r="U471" s="21" t="str">
        <f>IF(D471="","",VLOOKUP(D471,'HK1'!D471:AF540,18,0)+VLOOKUP(D471,'HK2'!D471:AF540,18,0))</f>
        <v/>
      </c>
      <c r="V471" s="21" t="str">
        <f>IF(D471="","",VLOOKUP(D471,'HK1'!D471:AF540,19,0)+VLOOKUP(D471,'HK2'!D471:AF540,19,0))</f>
        <v/>
      </c>
      <c r="W471" s="22" t="str">
        <f>IF(D471="","",VLOOKUP(D471,'HK1'!D471:AF540,20,0)+VLOOKUP(D471,'HK2'!D471:AF540,20,0))</f>
        <v/>
      </c>
      <c r="X471" s="21" t="str">
        <f>IF(D471="","",VLOOKUP(D471,'HK1'!D471:AF540,21,0)+VLOOKUP(D471,'HK2'!D471:AF540,21,0))</f>
        <v/>
      </c>
      <c r="Y471" s="21" t="str">
        <f>IF(D471="","",VLOOKUP(D471,'HK1'!D471:AF540,22,0)+VLOOKUP(D471,'HK2'!D471:AF540,22,0))</f>
        <v/>
      </c>
      <c r="Z471" s="22" t="str">
        <f>IF(D471="","",VLOOKUP(D471,'HK1'!D471:AF540,23,0)+VLOOKUP(D471,'HK2'!D471:AF540,23,0))</f>
        <v/>
      </c>
      <c r="AA471" s="21" t="str">
        <f>IF(D471="","",VLOOKUP(D471,'HK1'!D471:AF540,24,0)+VLOOKUP(D471,'HK2'!D471:AF540,24,0))</f>
        <v/>
      </c>
      <c r="AB471" s="21" t="str">
        <f>IF(D471="","",VLOOKUP(D471,'HK1'!D471:AF540,25,0)+VLOOKUP(D471,'HK2'!D471:AF540,25,0))</f>
        <v/>
      </c>
      <c r="AC471" s="22" t="str">
        <f>IF(D471="","",VLOOKUP(D471,'HK1'!D471:AF540,26,0)+VLOOKUP(D471,'HK2'!D471:AF540,26,0))</f>
        <v/>
      </c>
      <c r="AD471" s="22" t="str">
        <f>IF(D471="","",VLOOKUP(D471,'HK1'!D471:AF540,27,0)+VLOOKUP(D471,'HK2'!D471:AF540,27,0))</f>
        <v/>
      </c>
      <c r="AE471" s="22" t="str">
        <f>IF(D471="","",VLOOKUP(D471,'HK1'!D471:AF540,28,0)+VLOOKUP(D471,'HK2'!D471:AF540,28,0))</f>
        <v/>
      </c>
      <c r="AF471" s="15" t="str">
        <f>IF(D471="","",VLOOKUP(D471,'HK1'!D471:AF540,29,0)+VLOOKUP(D471,'HK2'!D471:AF540,29,0))</f>
        <v/>
      </c>
      <c r="AG471" s="16" t="str">
        <f t="shared" si="7"/>
        <v/>
      </c>
    </row>
    <row r="472" spans="1:33" hidden="1">
      <c r="A472" s="8" t="str">
        <f>IF(D472="","",SUBTOTAL(3,$D$4:D472))</f>
        <v/>
      </c>
      <c r="B472" s="18"/>
      <c r="C472" s="19"/>
      <c r="D472" s="19"/>
      <c r="E472" s="10" t="str">
        <f>IF(D472="","",VLOOKUP(D472,'HK1'!D472:AF541,2,0)+VLOOKUP(D472,'HK2'!D472:AF541,2,0))</f>
        <v/>
      </c>
      <c r="F472" s="11" t="str">
        <f>IF(D472="","",VLOOKUP(D472,'HK1'!D472:AF541,3,0)+VLOOKUP(D472,'HK2'!D472:AF541,3,0))</f>
        <v/>
      </c>
      <c r="G472" s="11" t="str">
        <f>IF(D472="","",VLOOKUP(D472,'HK1'!D472:AF541,4,0)+VLOOKUP(D472,'HK2'!D472:AF541,4,0))</f>
        <v/>
      </c>
      <c r="H472" s="11" t="str">
        <f>IF(D472="","",VLOOKUP(D472,'HK1'!D472:AF541,5,0)+VLOOKUP(D472,'HK2'!D472:AF541,5,0))</f>
        <v/>
      </c>
      <c r="I472" s="12" t="str">
        <f>IF(D472="","",VLOOKUP(D472,'HK1'!D472:AF541,6,0)+VLOOKUP(D472,'HK2'!D472:AF541,6,0))</f>
        <v/>
      </c>
      <c r="J472" s="21" t="str">
        <f>IF(D472="","",VLOOKUP(D472,'HK1'!D472:AF541,7,0)+VLOOKUP(D472,'HK2'!D472:AF541,7,0))</f>
        <v/>
      </c>
      <c r="K472" s="21" t="str">
        <f>IF(D472="","",VLOOKUP(D472,'HK1'!D472:AF541,8,0)+VLOOKUP(D472,'HK2'!D472:AF541,8,0))</f>
        <v/>
      </c>
      <c r="L472" s="21" t="str">
        <f>IF(D472="","",VLOOKUP(D472,'HK1'!D472:AF541,9,0)+VLOOKUP(D472,'HK2'!D472:AF541,9,0))</f>
        <v/>
      </c>
      <c r="M472" s="21" t="str">
        <f>IF(D472="","",VLOOKUP(D472,'HK1'!D472:AF541,10,0)+VLOOKUP(D472,'HK2'!D472:AF541,10,0))</f>
        <v/>
      </c>
      <c r="N472" s="14" t="str">
        <f>IF(D472="","",VLOOKUP(D472,'HK1'!D472:AF541,11,0)+VLOOKUP(D472,'HK2'!D472:AF541,11,0))</f>
        <v/>
      </c>
      <c r="O472" s="21" t="str">
        <f>IF(D472="","",VLOOKUP(D472,'HK1'!D472:AF541,12,0)+VLOOKUP(D472,'HK2'!D472:AF541,12,0))</f>
        <v/>
      </c>
      <c r="P472" s="21" t="str">
        <f>IF(D472="","",VLOOKUP(D472,'HK1'!D472:AF541,13,0)+VLOOKUP(D472,'HK2'!D472:AF541,13,0))</f>
        <v/>
      </c>
      <c r="Q472" s="14" t="str">
        <f>IF(D472="","",VLOOKUP(D472,'HK1'!D472:AF541,14,0)+VLOOKUP(D472,'HK2'!D472:AF541,14,0))</f>
        <v/>
      </c>
      <c r="R472" s="21" t="str">
        <f>IF(D472="","",VLOOKUP(D472,'HK1'!D472:AF541,15,0)+VLOOKUP(D472,'HK2'!D472:AF541,15,0))</f>
        <v/>
      </c>
      <c r="S472" s="21" t="str">
        <f>IF(D472="","",VLOOKUP(D472,'HK1'!D472:AF541,16,0)+VLOOKUP(D472,'HK2'!D472:AF541,16,0))</f>
        <v/>
      </c>
      <c r="T472" s="14" t="str">
        <f>IF(D472="","",VLOOKUP(D472,'HK1'!D472:AF541,17,0)+VLOOKUP(D472,'HK2'!D472:AF541,17,0))</f>
        <v/>
      </c>
      <c r="U472" s="21" t="str">
        <f>IF(D472="","",VLOOKUP(D472,'HK1'!D472:AF541,18,0)+VLOOKUP(D472,'HK2'!D472:AF541,18,0))</f>
        <v/>
      </c>
      <c r="V472" s="21" t="str">
        <f>IF(D472="","",VLOOKUP(D472,'HK1'!D472:AF541,19,0)+VLOOKUP(D472,'HK2'!D472:AF541,19,0))</f>
        <v/>
      </c>
      <c r="W472" s="22" t="str">
        <f>IF(D472="","",VLOOKUP(D472,'HK1'!D472:AF541,20,0)+VLOOKUP(D472,'HK2'!D472:AF541,20,0))</f>
        <v/>
      </c>
      <c r="X472" s="21" t="str">
        <f>IF(D472="","",VLOOKUP(D472,'HK1'!D472:AF541,21,0)+VLOOKUP(D472,'HK2'!D472:AF541,21,0))</f>
        <v/>
      </c>
      <c r="Y472" s="21" t="str">
        <f>IF(D472="","",VLOOKUP(D472,'HK1'!D472:AF541,22,0)+VLOOKUP(D472,'HK2'!D472:AF541,22,0))</f>
        <v/>
      </c>
      <c r="Z472" s="22" t="str">
        <f>IF(D472="","",VLOOKUP(D472,'HK1'!D472:AF541,23,0)+VLOOKUP(D472,'HK2'!D472:AF541,23,0))</f>
        <v/>
      </c>
      <c r="AA472" s="21" t="str">
        <f>IF(D472="","",VLOOKUP(D472,'HK1'!D472:AF541,24,0)+VLOOKUP(D472,'HK2'!D472:AF541,24,0))</f>
        <v/>
      </c>
      <c r="AB472" s="21" t="str">
        <f>IF(D472="","",VLOOKUP(D472,'HK1'!D472:AF541,25,0)+VLOOKUP(D472,'HK2'!D472:AF541,25,0))</f>
        <v/>
      </c>
      <c r="AC472" s="22" t="str">
        <f>IF(D472="","",VLOOKUP(D472,'HK1'!D472:AF541,26,0)+VLOOKUP(D472,'HK2'!D472:AF541,26,0))</f>
        <v/>
      </c>
      <c r="AD472" s="22" t="str">
        <f>IF(D472="","",VLOOKUP(D472,'HK1'!D472:AF541,27,0)+VLOOKUP(D472,'HK2'!D472:AF541,27,0))</f>
        <v/>
      </c>
      <c r="AE472" s="22" t="str">
        <f>IF(D472="","",VLOOKUP(D472,'HK1'!D472:AF541,28,0)+VLOOKUP(D472,'HK2'!D472:AF541,28,0))</f>
        <v/>
      </c>
      <c r="AF472" s="15" t="str">
        <f>IF(D472="","",VLOOKUP(D472,'HK1'!D472:AF541,29,0)+VLOOKUP(D472,'HK2'!D472:AF541,29,0))</f>
        <v/>
      </c>
      <c r="AG472" s="16" t="str">
        <f t="shared" si="7"/>
        <v/>
      </c>
    </row>
    <row r="473" spans="1:33" hidden="1">
      <c r="A473" s="8" t="str">
        <f>IF(D473="","",SUBTOTAL(3,$D$4:D473))</f>
        <v/>
      </c>
      <c r="B473" s="18"/>
      <c r="C473" s="19"/>
      <c r="D473" s="19"/>
      <c r="E473" s="10" t="str">
        <f>IF(D473="","",VLOOKUP(D473,'HK1'!D473:AF542,2,0)+VLOOKUP(D473,'HK2'!D473:AF542,2,0))</f>
        <v/>
      </c>
      <c r="F473" s="11" t="str">
        <f>IF(D473="","",VLOOKUP(D473,'HK1'!D473:AF542,3,0)+VLOOKUP(D473,'HK2'!D473:AF542,3,0))</f>
        <v/>
      </c>
      <c r="G473" s="11" t="str">
        <f>IF(D473="","",VLOOKUP(D473,'HK1'!D473:AF542,4,0)+VLOOKUP(D473,'HK2'!D473:AF542,4,0))</f>
        <v/>
      </c>
      <c r="H473" s="11" t="str">
        <f>IF(D473="","",VLOOKUP(D473,'HK1'!D473:AF542,5,0)+VLOOKUP(D473,'HK2'!D473:AF542,5,0))</f>
        <v/>
      </c>
      <c r="I473" s="12" t="str">
        <f>IF(D473="","",VLOOKUP(D473,'HK1'!D473:AF542,6,0)+VLOOKUP(D473,'HK2'!D473:AF542,6,0))</f>
        <v/>
      </c>
      <c r="J473" s="21" t="str">
        <f>IF(D473="","",VLOOKUP(D473,'HK1'!D473:AF542,7,0)+VLOOKUP(D473,'HK2'!D473:AF542,7,0))</f>
        <v/>
      </c>
      <c r="K473" s="21" t="str">
        <f>IF(D473="","",VLOOKUP(D473,'HK1'!D473:AF542,8,0)+VLOOKUP(D473,'HK2'!D473:AF542,8,0))</f>
        <v/>
      </c>
      <c r="L473" s="21" t="str">
        <f>IF(D473="","",VLOOKUP(D473,'HK1'!D473:AF542,9,0)+VLOOKUP(D473,'HK2'!D473:AF542,9,0))</f>
        <v/>
      </c>
      <c r="M473" s="21" t="str">
        <f>IF(D473="","",VLOOKUP(D473,'HK1'!D473:AF542,10,0)+VLOOKUP(D473,'HK2'!D473:AF542,10,0))</f>
        <v/>
      </c>
      <c r="N473" s="14" t="str">
        <f>IF(D473="","",VLOOKUP(D473,'HK1'!D473:AF542,11,0)+VLOOKUP(D473,'HK2'!D473:AF542,11,0))</f>
        <v/>
      </c>
      <c r="O473" s="21" t="str">
        <f>IF(D473="","",VLOOKUP(D473,'HK1'!D473:AF542,12,0)+VLOOKUP(D473,'HK2'!D473:AF542,12,0))</f>
        <v/>
      </c>
      <c r="P473" s="21" t="str">
        <f>IF(D473="","",VLOOKUP(D473,'HK1'!D473:AF542,13,0)+VLOOKUP(D473,'HK2'!D473:AF542,13,0))</f>
        <v/>
      </c>
      <c r="Q473" s="14" t="str">
        <f>IF(D473="","",VLOOKUP(D473,'HK1'!D473:AF542,14,0)+VLOOKUP(D473,'HK2'!D473:AF542,14,0))</f>
        <v/>
      </c>
      <c r="R473" s="21" t="str">
        <f>IF(D473="","",VLOOKUP(D473,'HK1'!D473:AF542,15,0)+VLOOKUP(D473,'HK2'!D473:AF542,15,0))</f>
        <v/>
      </c>
      <c r="S473" s="21" t="str">
        <f>IF(D473="","",VLOOKUP(D473,'HK1'!D473:AF542,16,0)+VLOOKUP(D473,'HK2'!D473:AF542,16,0))</f>
        <v/>
      </c>
      <c r="T473" s="14" t="str">
        <f>IF(D473="","",VLOOKUP(D473,'HK1'!D473:AF542,17,0)+VLOOKUP(D473,'HK2'!D473:AF542,17,0))</f>
        <v/>
      </c>
      <c r="U473" s="21" t="str">
        <f>IF(D473="","",VLOOKUP(D473,'HK1'!D473:AF542,18,0)+VLOOKUP(D473,'HK2'!D473:AF542,18,0))</f>
        <v/>
      </c>
      <c r="V473" s="21" t="str">
        <f>IF(D473="","",VLOOKUP(D473,'HK1'!D473:AF542,19,0)+VLOOKUP(D473,'HK2'!D473:AF542,19,0))</f>
        <v/>
      </c>
      <c r="W473" s="22" t="str">
        <f>IF(D473="","",VLOOKUP(D473,'HK1'!D473:AF542,20,0)+VLOOKUP(D473,'HK2'!D473:AF542,20,0))</f>
        <v/>
      </c>
      <c r="X473" s="21" t="str">
        <f>IF(D473="","",VLOOKUP(D473,'HK1'!D473:AF542,21,0)+VLOOKUP(D473,'HK2'!D473:AF542,21,0))</f>
        <v/>
      </c>
      <c r="Y473" s="21" t="str">
        <f>IF(D473="","",VLOOKUP(D473,'HK1'!D473:AF542,22,0)+VLOOKUP(D473,'HK2'!D473:AF542,22,0))</f>
        <v/>
      </c>
      <c r="Z473" s="22" t="str">
        <f>IF(D473="","",VLOOKUP(D473,'HK1'!D473:AF542,23,0)+VLOOKUP(D473,'HK2'!D473:AF542,23,0))</f>
        <v/>
      </c>
      <c r="AA473" s="21" t="str">
        <f>IF(D473="","",VLOOKUP(D473,'HK1'!D473:AF542,24,0)+VLOOKUP(D473,'HK2'!D473:AF542,24,0))</f>
        <v/>
      </c>
      <c r="AB473" s="21" t="str">
        <f>IF(D473="","",VLOOKUP(D473,'HK1'!D473:AF542,25,0)+VLOOKUP(D473,'HK2'!D473:AF542,25,0))</f>
        <v/>
      </c>
      <c r="AC473" s="22" t="str">
        <f>IF(D473="","",VLOOKUP(D473,'HK1'!D473:AF542,26,0)+VLOOKUP(D473,'HK2'!D473:AF542,26,0))</f>
        <v/>
      </c>
      <c r="AD473" s="22" t="str">
        <f>IF(D473="","",VLOOKUP(D473,'HK1'!D473:AF542,27,0)+VLOOKUP(D473,'HK2'!D473:AF542,27,0))</f>
        <v/>
      </c>
      <c r="AE473" s="22" t="str">
        <f>IF(D473="","",VLOOKUP(D473,'HK1'!D473:AF542,28,0)+VLOOKUP(D473,'HK2'!D473:AF542,28,0))</f>
        <v/>
      </c>
      <c r="AF473" s="15" t="str">
        <f>IF(D473="","",VLOOKUP(D473,'HK1'!D473:AF542,29,0)+VLOOKUP(D473,'HK2'!D473:AF542,29,0))</f>
        <v/>
      </c>
      <c r="AG473" s="16" t="str">
        <f t="shared" si="7"/>
        <v/>
      </c>
    </row>
    <row r="474" spans="1:33" hidden="1">
      <c r="A474" s="8" t="str">
        <f>IF(D474="","",SUBTOTAL(3,$D$4:D474))</f>
        <v/>
      </c>
      <c r="B474" s="18"/>
      <c r="C474" s="19"/>
      <c r="D474" s="19"/>
      <c r="E474" s="10" t="str">
        <f>IF(D474="","",VLOOKUP(D474,'HK1'!D474:AF543,2,0)+VLOOKUP(D474,'HK2'!D474:AF543,2,0))</f>
        <v/>
      </c>
      <c r="F474" s="11" t="str">
        <f>IF(D474="","",VLOOKUP(D474,'HK1'!D474:AF543,3,0)+VLOOKUP(D474,'HK2'!D474:AF543,3,0))</f>
        <v/>
      </c>
      <c r="G474" s="11" t="str">
        <f>IF(D474="","",VLOOKUP(D474,'HK1'!D474:AF543,4,0)+VLOOKUP(D474,'HK2'!D474:AF543,4,0))</f>
        <v/>
      </c>
      <c r="H474" s="11" t="str">
        <f>IF(D474="","",VLOOKUP(D474,'HK1'!D474:AF543,5,0)+VLOOKUP(D474,'HK2'!D474:AF543,5,0))</f>
        <v/>
      </c>
      <c r="I474" s="12" t="str">
        <f>IF(D474="","",VLOOKUP(D474,'HK1'!D474:AF543,6,0)+VLOOKUP(D474,'HK2'!D474:AF543,6,0))</f>
        <v/>
      </c>
      <c r="J474" s="21" t="str">
        <f>IF(D474="","",VLOOKUP(D474,'HK1'!D474:AF543,7,0)+VLOOKUP(D474,'HK2'!D474:AF543,7,0))</f>
        <v/>
      </c>
      <c r="K474" s="21" t="str">
        <f>IF(D474="","",VLOOKUP(D474,'HK1'!D474:AF543,8,0)+VLOOKUP(D474,'HK2'!D474:AF543,8,0))</f>
        <v/>
      </c>
      <c r="L474" s="21" t="str">
        <f>IF(D474="","",VLOOKUP(D474,'HK1'!D474:AF543,9,0)+VLOOKUP(D474,'HK2'!D474:AF543,9,0))</f>
        <v/>
      </c>
      <c r="M474" s="21" t="str">
        <f>IF(D474="","",VLOOKUP(D474,'HK1'!D474:AF543,10,0)+VLOOKUP(D474,'HK2'!D474:AF543,10,0))</f>
        <v/>
      </c>
      <c r="N474" s="14" t="str">
        <f>IF(D474="","",VLOOKUP(D474,'HK1'!D474:AF543,11,0)+VLOOKUP(D474,'HK2'!D474:AF543,11,0))</f>
        <v/>
      </c>
      <c r="O474" s="21" t="str">
        <f>IF(D474="","",VLOOKUP(D474,'HK1'!D474:AF543,12,0)+VLOOKUP(D474,'HK2'!D474:AF543,12,0))</f>
        <v/>
      </c>
      <c r="P474" s="21" t="str">
        <f>IF(D474="","",VLOOKUP(D474,'HK1'!D474:AF543,13,0)+VLOOKUP(D474,'HK2'!D474:AF543,13,0))</f>
        <v/>
      </c>
      <c r="Q474" s="14" t="str">
        <f>IF(D474="","",VLOOKUP(D474,'HK1'!D474:AF543,14,0)+VLOOKUP(D474,'HK2'!D474:AF543,14,0))</f>
        <v/>
      </c>
      <c r="R474" s="21" t="str">
        <f>IF(D474="","",VLOOKUP(D474,'HK1'!D474:AF543,15,0)+VLOOKUP(D474,'HK2'!D474:AF543,15,0))</f>
        <v/>
      </c>
      <c r="S474" s="21" t="str">
        <f>IF(D474="","",VLOOKUP(D474,'HK1'!D474:AF543,16,0)+VLOOKUP(D474,'HK2'!D474:AF543,16,0))</f>
        <v/>
      </c>
      <c r="T474" s="14" t="str">
        <f>IF(D474="","",VLOOKUP(D474,'HK1'!D474:AF543,17,0)+VLOOKUP(D474,'HK2'!D474:AF543,17,0))</f>
        <v/>
      </c>
      <c r="U474" s="21" t="str">
        <f>IF(D474="","",VLOOKUP(D474,'HK1'!D474:AF543,18,0)+VLOOKUP(D474,'HK2'!D474:AF543,18,0))</f>
        <v/>
      </c>
      <c r="V474" s="21" t="str">
        <f>IF(D474="","",VLOOKUP(D474,'HK1'!D474:AF543,19,0)+VLOOKUP(D474,'HK2'!D474:AF543,19,0))</f>
        <v/>
      </c>
      <c r="W474" s="22" t="str">
        <f>IF(D474="","",VLOOKUP(D474,'HK1'!D474:AF543,20,0)+VLOOKUP(D474,'HK2'!D474:AF543,20,0))</f>
        <v/>
      </c>
      <c r="X474" s="21" t="str">
        <f>IF(D474="","",VLOOKUP(D474,'HK1'!D474:AF543,21,0)+VLOOKUP(D474,'HK2'!D474:AF543,21,0))</f>
        <v/>
      </c>
      <c r="Y474" s="21" t="str">
        <f>IF(D474="","",VLOOKUP(D474,'HK1'!D474:AF543,22,0)+VLOOKUP(D474,'HK2'!D474:AF543,22,0))</f>
        <v/>
      </c>
      <c r="Z474" s="22" t="str">
        <f>IF(D474="","",VLOOKUP(D474,'HK1'!D474:AF543,23,0)+VLOOKUP(D474,'HK2'!D474:AF543,23,0))</f>
        <v/>
      </c>
      <c r="AA474" s="21" t="str">
        <f>IF(D474="","",VLOOKUP(D474,'HK1'!D474:AF543,24,0)+VLOOKUP(D474,'HK2'!D474:AF543,24,0))</f>
        <v/>
      </c>
      <c r="AB474" s="21" t="str">
        <f>IF(D474="","",VLOOKUP(D474,'HK1'!D474:AF543,25,0)+VLOOKUP(D474,'HK2'!D474:AF543,25,0))</f>
        <v/>
      </c>
      <c r="AC474" s="22" t="str">
        <f>IF(D474="","",VLOOKUP(D474,'HK1'!D474:AF543,26,0)+VLOOKUP(D474,'HK2'!D474:AF543,26,0))</f>
        <v/>
      </c>
      <c r="AD474" s="22" t="str">
        <f>IF(D474="","",VLOOKUP(D474,'HK1'!D474:AF543,27,0)+VLOOKUP(D474,'HK2'!D474:AF543,27,0))</f>
        <v/>
      </c>
      <c r="AE474" s="22" t="str">
        <f>IF(D474="","",VLOOKUP(D474,'HK1'!D474:AF543,28,0)+VLOOKUP(D474,'HK2'!D474:AF543,28,0))</f>
        <v/>
      </c>
      <c r="AF474" s="15" t="str">
        <f>IF(D474="","",VLOOKUP(D474,'HK1'!D474:AF543,29,0)+VLOOKUP(D474,'HK2'!D474:AF543,29,0))</f>
        <v/>
      </c>
      <c r="AG474" s="16" t="str">
        <f t="shared" si="7"/>
        <v/>
      </c>
    </row>
    <row r="475" spans="1:33" hidden="1">
      <c r="A475" s="8" t="str">
        <f>IF(D475="","",SUBTOTAL(3,$D$4:D475))</f>
        <v/>
      </c>
      <c r="B475" s="18"/>
      <c r="C475" s="19"/>
      <c r="D475" s="19"/>
      <c r="E475" s="10" t="str">
        <f>IF(D475="","",VLOOKUP(D475,'HK1'!D475:AF544,2,0)+VLOOKUP(D475,'HK2'!D475:AF544,2,0))</f>
        <v/>
      </c>
      <c r="F475" s="11" t="str">
        <f>IF(D475="","",VLOOKUP(D475,'HK1'!D475:AF544,3,0)+VLOOKUP(D475,'HK2'!D475:AF544,3,0))</f>
        <v/>
      </c>
      <c r="G475" s="11" t="str">
        <f>IF(D475="","",VLOOKUP(D475,'HK1'!D475:AF544,4,0)+VLOOKUP(D475,'HK2'!D475:AF544,4,0))</f>
        <v/>
      </c>
      <c r="H475" s="11" t="str">
        <f>IF(D475="","",VLOOKUP(D475,'HK1'!D475:AF544,5,0)+VLOOKUP(D475,'HK2'!D475:AF544,5,0))</f>
        <v/>
      </c>
      <c r="I475" s="12" t="str">
        <f>IF(D475="","",VLOOKUP(D475,'HK1'!D475:AF544,6,0)+VLOOKUP(D475,'HK2'!D475:AF544,6,0))</f>
        <v/>
      </c>
      <c r="J475" s="21" t="str">
        <f>IF(D475="","",VLOOKUP(D475,'HK1'!D475:AF544,7,0)+VLOOKUP(D475,'HK2'!D475:AF544,7,0))</f>
        <v/>
      </c>
      <c r="K475" s="21" t="str">
        <f>IF(D475="","",VLOOKUP(D475,'HK1'!D475:AF544,8,0)+VLOOKUP(D475,'HK2'!D475:AF544,8,0))</f>
        <v/>
      </c>
      <c r="L475" s="21" t="str">
        <f>IF(D475="","",VLOOKUP(D475,'HK1'!D475:AF544,9,0)+VLOOKUP(D475,'HK2'!D475:AF544,9,0))</f>
        <v/>
      </c>
      <c r="M475" s="21" t="str">
        <f>IF(D475="","",VLOOKUP(D475,'HK1'!D475:AF544,10,0)+VLOOKUP(D475,'HK2'!D475:AF544,10,0))</f>
        <v/>
      </c>
      <c r="N475" s="14" t="str">
        <f>IF(D475="","",VLOOKUP(D475,'HK1'!D475:AF544,11,0)+VLOOKUP(D475,'HK2'!D475:AF544,11,0))</f>
        <v/>
      </c>
      <c r="O475" s="21" t="str">
        <f>IF(D475="","",VLOOKUP(D475,'HK1'!D475:AF544,12,0)+VLOOKUP(D475,'HK2'!D475:AF544,12,0))</f>
        <v/>
      </c>
      <c r="P475" s="21" t="str">
        <f>IF(D475="","",VLOOKUP(D475,'HK1'!D475:AF544,13,0)+VLOOKUP(D475,'HK2'!D475:AF544,13,0))</f>
        <v/>
      </c>
      <c r="Q475" s="14" t="str">
        <f>IF(D475="","",VLOOKUP(D475,'HK1'!D475:AF544,14,0)+VLOOKUP(D475,'HK2'!D475:AF544,14,0))</f>
        <v/>
      </c>
      <c r="R475" s="21" t="str">
        <f>IF(D475="","",VLOOKUP(D475,'HK1'!D475:AF544,15,0)+VLOOKUP(D475,'HK2'!D475:AF544,15,0))</f>
        <v/>
      </c>
      <c r="S475" s="21" t="str">
        <f>IF(D475="","",VLOOKUP(D475,'HK1'!D475:AF544,16,0)+VLOOKUP(D475,'HK2'!D475:AF544,16,0))</f>
        <v/>
      </c>
      <c r="T475" s="14" t="str">
        <f>IF(D475="","",VLOOKUP(D475,'HK1'!D475:AF544,17,0)+VLOOKUP(D475,'HK2'!D475:AF544,17,0))</f>
        <v/>
      </c>
      <c r="U475" s="21" t="str">
        <f>IF(D475="","",VLOOKUP(D475,'HK1'!D475:AF544,18,0)+VLOOKUP(D475,'HK2'!D475:AF544,18,0))</f>
        <v/>
      </c>
      <c r="V475" s="21" t="str">
        <f>IF(D475="","",VLOOKUP(D475,'HK1'!D475:AF544,19,0)+VLOOKUP(D475,'HK2'!D475:AF544,19,0))</f>
        <v/>
      </c>
      <c r="W475" s="22" t="str">
        <f>IF(D475="","",VLOOKUP(D475,'HK1'!D475:AF544,20,0)+VLOOKUP(D475,'HK2'!D475:AF544,20,0))</f>
        <v/>
      </c>
      <c r="X475" s="21" t="str">
        <f>IF(D475="","",VLOOKUP(D475,'HK1'!D475:AF544,21,0)+VLOOKUP(D475,'HK2'!D475:AF544,21,0))</f>
        <v/>
      </c>
      <c r="Y475" s="21" t="str">
        <f>IF(D475="","",VLOOKUP(D475,'HK1'!D475:AF544,22,0)+VLOOKUP(D475,'HK2'!D475:AF544,22,0))</f>
        <v/>
      </c>
      <c r="Z475" s="22" t="str">
        <f>IF(D475="","",VLOOKUP(D475,'HK1'!D475:AF544,23,0)+VLOOKUP(D475,'HK2'!D475:AF544,23,0))</f>
        <v/>
      </c>
      <c r="AA475" s="21" t="str">
        <f>IF(D475="","",VLOOKUP(D475,'HK1'!D475:AF544,24,0)+VLOOKUP(D475,'HK2'!D475:AF544,24,0))</f>
        <v/>
      </c>
      <c r="AB475" s="21" t="str">
        <f>IF(D475="","",VLOOKUP(D475,'HK1'!D475:AF544,25,0)+VLOOKUP(D475,'HK2'!D475:AF544,25,0))</f>
        <v/>
      </c>
      <c r="AC475" s="22" t="str">
        <f>IF(D475="","",VLOOKUP(D475,'HK1'!D475:AF544,26,0)+VLOOKUP(D475,'HK2'!D475:AF544,26,0))</f>
        <v/>
      </c>
      <c r="AD475" s="22" t="str">
        <f>IF(D475="","",VLOOKUP(D475,'HK1'!D475:AF544,27,0)+VLOOKUP(D475,'HK2'!D475:AF544,27,0))</f>
        <v/>
      </c>
      <c r="AE475" s="22" t="str">
        <f>IF(D475="","",VLOOKUP(D475,'HK1'!D475:AF544,28,0)+VLOOKUP(D475,'HK2'!D475:AF544,28,0))</f>
        <v/>
      </c>
      <c r="AF475" s="15" t="str">
        <f>IF(D475="","",VLOOKUP(D475,'HK1'!D475:AF544,29,0)+VLOOKUP(D475,'HK2'!D475:AF544,29,0))</f>
        <v/>
      </c>
      <c r="AG475" s="16" t="str">
        <f t="shared" si="7"/>
        <v/>
      </c>
    </row>
    <row r="476" spans="1:33" hidden="1">
      <c r="A476" s="8" t="str">
        <f>IF(D476="","",SUBTOTAL(3,$D$4:D476))</f>
        <v/>
      </c>
      <c r="B476" s="18"/>
      <c r="C476" s="19"/>
      <c r="D476" s="19"/>
      <c r="E476" s="10" t="str">
        <f>IF(D476="","",VLOOKUP(D476,'HK1'!D476:AF545,2,0)+VLOOKUP(D476,'HK2'!D476:AF545,2,0))</f>
        <v/>
      </c>
      <c r="F476" s="11" t="str">
        <f>IF(D476="","",VLOOKUP(D476,'HK1'!D476:AF545,3,0)+VLOOKUP(D476,'HK2'!D476:AF545,3,0))</f>
        <v/>
      </c>
      <c r="G476" s="11" t="str">
        <f>IF(D476="","",VLOOKUP(D476,'HK1'!D476:AF545,4,0)+VLOOKUP(D476,'HK2'!D476:AF545,4,0))</f>
        <v/>
      </c>
      <c r="H476" s="11" t="str">
        <f>IF(D476="","",VLOOKUP(D476,'HK1'!D476:AF545,5,0)+VLOOKUP(D476,'HK2'!D476:AF545,5,0))</f>
        <v/>
      </c>
      <c r="I476" s="12" t="str">
        <f>IF(D476="","",VLOOKUP(D476,'HK1'!D476:AF545,6,0)+VLOOKUP(D476,'HK2'!D476:AF545,6,0))</f>
        <v/>
      </c>
      <c r="J476" s="21" t="str">
        <f>IF(D476="","",VLOOKUP(D476,'HK1'!D476:AF545,7,0)+VLOOKUP(D476,'HK2'!D476:AF545,7,0))</f>
        <v/>
      </c>
      <c r="K476" s="21" t="str">
        <f>IF(D476="","",VLOOKUP(D476,'HK1'!D476:AF545,8,0)+VLOOKUP(D476,'HK2'!D476:AF545,8,0))</f>
        <v/>
      </c>
      <c r="L476" s="21" t="str">
        <f>IF(D476="","",VLOOKUP(D476,'HK1'!D476:AF545,9,0)+VLOOKUP(D476,'HK2'!D476:AF545,9,0))</f>
        <v/>
      </c>
      <c r="M476" s="21" t="str">
        <f>IF(D476="","",VLOOKUP(D476,'HK1'!D476:AF545,10,0)+VLOOKUP(D476,'HK2'!D476:AF545,10,0))</f>
        <v/>
      </c>
      <c r="N476" s="14" t="str">
        <f>IF(D476="","",VLOOKUP(D476,'HK1'!D476:AF545,11,0)+VLOOKUP(D476,'HK2'!D476:AF545,11,0))</f>
        <v/>
      </c>
      <c r="O476" s="21" t="str">
        <f>IF(D476="","",VLOOKUP(D476,'HK1'!D476:AF545,12,0)+VLOOKUP(D476,'HK2'!D476:AF545,12,0))</f>
        <v/>
      </c>
      <c r="P476" s="21" t="str">
        <f>IF(D476="","",VLOOKUP(D476,'HK1'!D476:AF545,13,0)+VLOOKUP(D476,'HK2'!D476:AF545,13,0))</f>
        <v/>
      </c>
      <c r="Q476" s="14" t="str">
        <f>IF(D476="","",VLOOKUP(D476,'HK1'!D476:AF545,14,0)+VLOOKUP(D476,'HK2'!D476:AF545,14,0))</f>
        <v/>
      </c>
      <c r="R476" s="21" t="str">
        <f>IF(D476="","",VLOOKUP(D476,'HK1'!D476:AF545,15,0)+VLOOKUP(D476,'HK2'!D476:AF545,15,0))</f>
        <v/>
      </c>
      <c r="S476" s="21" t="str">
        <f>IF(D476="","",VLOOKUP(D476,'HK1'!D476:AF545,16,0)+VLOOKUP(D476,'HK2'!D476:AF545,16,0))</f>
        <v/>
      </c>
      <c r="T476" s="14" t="str">
        <f>IF(D476="","",VLOOKUP(D476,'HK1'!D476:AF545,17,0)+VLOOKUP(D476,'HK2'!D476:AF545,17,0))</f>
        <v/>
      </c>
      <c r="U476" s="21" t="str">
        <f>IF(D476="","",VLOOKUP(D476,'HK1'!D476:AF545,18,0)+VLOOKUP(D476,'HK2'!D476:AF545,18,0))</f>
        <v/>
      </c>
      <c r="V476" s="21" t="str">
        <f>IF(D476="","",VLOOKUP(D476,'HK1'!D476:AF545,19,0)+VLOOKUP(D476,'HK2'!D476:AF545,19,0))</f>
        <v/>
      </c>
      <c r="W476" s="22" t="str">
        <f>IF(D476="","",VLOOKUP(D476,'HK1'!D476:AF545,20,0)+VLOOKUP(D476,'HK2'!D476:AF545,20,0))</f>
        <v/>
      </c>
      <c r="X476" s="21" t="str">
        <f>IF(D476="","",VLOOKUP(D476,'HK1'!D476:AF545,21,0)+VLOOKUP(D476,'HK2'!D476:AF545,21,0))</f>
        <v/>
      </c>
      <c r="Y476" s="21" t="str">
        <f>IF(D476="","",VLOOKUP(D476,'HK1'!D476:AF545,22,0)+VLOOKUP(D476,'HK2'!D476:AF545,22,0))</f>
        <v/>
      </c>
      <c r="Z476" s="22" t="str">
        <f>IF(D476="","",VLOOKUP(D476,'HK1'!D476:AF545,23,0)+VLOOKUP(D476,'HK2'!D476:AF545,23,0))</f>
        <v/>
      </c>
      <c r="AA476" s="21" t="str">
        <f>IF(D476="","",VLOOKUP(D476,'HK1'!D476:AF545,24,0)+VLOOKUP(D476,'HK2'!D476:AF545,24,0))</f>
        <v/>
      </c>
      <c r="AB476" s="21" t="str">
        <f>IF(D476="","",VLOOKUP(D476,'HK1'!D476:AF545,25,0)+VLOOKUP(D476,'HK2'!D476:AF545,25,0))</f>
        <v/>
      </c>
      <c r="AC476" s="22" t="str">
        <f>IF(D476="","",VLOOKUP(D476,'HK1'!D476:AF545,26,0)+VLOOKUP(D476,'HK2'!D476:AF545,26,0))</f>
        <v/>
      </c>
      <c r="AD476" s="22" t="str">
        <f>IF(D476="","",VLOOKUP(D476,'HK1'!D476:AF545,27,0)+VLOOKUP(D476,'HK2'!D476:AF545,27,0))</f>
        <v/>
      </c>
      <c r="AE476" s="22" t="str">
        <f>IF(D476="","",VLOOKUP(D476,'HK1'!D476:AF545,28,0)+VLOOKUP(D476,'HK2'!D476:AF545,28,0))</f>
        <v/>
      </c>
      <c r="AF476" s="15" t="str">
        <f>IF(D476="","",VLOOKUP(D476,'HK1'!D476:AF545,29,0)+VLOOKUP(D476,'HK2'!D476:AF545,29,0))</f>
        <v/>
      </c>
      <c r="AG476" s="16" t="str">
        <f t="shared" si="7"/>
        <v/>
      </c>
    </row>
    <row r="477" spans="1:33" hidden="1">
      <c r="A477" s="8" t="str">
        <f>IF(D477="","",SUBTOTAL(3,$D$4:D477))</f>
        <v/>
      </c>
      <c r="B477" s="18"/>
      <c r="C477" s="19"/>
      <c r="D477" s="19"/>
      <c r="E477" s="10" t="str">
        <f>IF(D477="","",VLOOKUP(D477,'HK1'!D477:AF546,2,0)+VLOOKUP(D477,'HK2'!D477:AF546,2,0))</f>
        <v/>
      </c>
      <c r="F477" s="11" t="str">
        <f>IF(D477="","",VLOOKUP(D477,'HK1'!D477:AF546,3,0)+VLOOKUP(D477,'HK2'!D477:AF546,3,0))</f>
        <v/>
      </c>
      <c r="G477" s="11" t="str">
        <f>IF(D477="","",VLOOKUP(D477,'HK1'!D477:AF546,4,0)+VLOOKUP(D477,'HK2'!D477:AF546,4,0))</f>
        <v/>
      </c>
      <c r="H477" s="11" t="str">
        <f>IF(D477="","",VLOOKUP(D477,'HK1'!D477:AF546,5,0)+VLOOKUP(D477,'HK2'!D477:AF546,5,0))</f>
        <v/>
      </c>
      <c r="I477" s="12" t="str">
        <f>IF(D477="","",VLOOKUP(D477,'HK1'!D477:AF546,6,0)+VLOOKUP(D477,'HK2'!D477:AF546,6,0))</f>
        <v/>
      </c>
      <c r="J477" s="21" t="str">
        <f>IF(D477="","",VLOOKUP(D477,'HK1'!D477:AF546,7,0)+VLOOKUP(D477,'HK2'!D477:AF546,7,0))</f>
        <v/>
      </c>
      <c r="K477" s="21" t="str">
        <f>IF(D477="","",VLOOKUP(D477,'HK1'!D477:AF546,8,0)+VLOOKUP(D477,'HK2'!D477:AF546,8,0))</f>
        <v/>
      </c>
      <c r="L477" s="21" t="str">
        <f>IF(D477="","",VLOOKUP(D477,'HK1'!D477:AF546,9,0)+VLOOKUP(D477,'HK2'!D477:AF546,9,0))</f>
        <v/>
      </c>
      <c r="M477" s="21" t="str">
        <f>IF(D477="","",VLOOKUP(D477,'HK1'!D477:AF546,10,0)+VLOOKUP(D477,'HK2'!D477:AF546,10,0))</f>
        <v/>
      </c>
      <c r="N477" s="14" t="str">
        <f>IF(D477="","",VLOOKUP(D477,'HK1'!D477:AF546,11,0)+VLOOKUP(D477,'HK2'!D477:AF546,11,0))</f>
        <v/>
      </c>
      <c r="O477" s="21" t="str">
        <f>IF(D477="","",VLOOKUP(D477,'HK1'!D477:AF546,12,0)+VLOOKUP(D477,'HK2'!D477:AF546,12,0))</f>
        <v/>
      </c>
      <c r="P477" s="21" t="str">
        <f>IF(D477="","",VLOOKUP(D477,'HK1'!D477:AF546,13,0)+VLOOKUP(D477,'HK2'!D477:AF546,13,0))</f>
        <v/>
      </c>
      <c r="Q477" s="14" t="str">
        <f>IF(D477="","",VLOOKUP(D477,'HK1'!D477:AF546,14,0)+VLOOKUP(D477,'HK2'!D477:AF546,14,0))</f>
        <v/>
      </c>
      <c r="R477" s="21" t="str">
        <f>IF(D477="","",VLOOKUP(D477,'HK1'!D477:AF546,15,0)+VLOOKUP(D477,'HK2'!D477:AF546,15,0))</f>
        <v/>
      </c>
      <c r="S477" s="21" t="str">
        <f>IF(D477="","",VLOOKUP(D477,'HK1'!D477:AF546,16,0)+VLOOKUP(D477,'HK2'!D477:AF546,16,0))</f>
        <v/>
      </c>
      <c r="T477" s="14" t="str">
        <f>IF(D477="","",VLOOKUP(D477,'HK1'!D477:AF546,17,0)+VLOOKUP(D477,'HK2'!D477:AF546,17,0))</f>
        <v/>
      </c>
      <c r="U477" s="21" t="str">
        <f>IF(D477="","",VLOOKUP(D477,'HK1'!D477:AF546,18,0)+VLOOKUP(D477,'HK2'!D477:AF546,18,0))</f>
        <v/>
      </c>
      <c r="V477" s="21" t="str">
        <f>IF(D477="","",VLOOKUP(D477,'HK1'!D477:AF546,19,0)+VLOOKUP(D477,'HK2'!D477:AF546,19,0))</f>
        <v/>
      </c>
      <c r="W477" s="22" t="str">
        <f>IF(D477="","",VLOOKUP(D477,'HK1'!D477:AF546,20,0)+VLOOKUP(D477,'HK2'!D477:AF546,20,0))</f>
        <v/>
      </c>
      <c r="X477" s="21" t="str">
        <f>IF(D477="","",VLOOKUP(D477,'HK1'!D477:AF546,21,0)+VLOOKUP(D477,'HK2'!D477:AF546,21,0))</f>
        <v/>
      </c>
      <c r="Y477" s="21" t="str">
        <f>IF(D477="","",VLOOKUP(D477,'HK1'!D477:AF546,22,0)+VLOOKUP(D477,'HK2'!D477:AF546,22,0))</f>
        <v/>
      </c>
      <c r="Z477" s="22" t="str">
        <f>IF(D477="","",VLOOKUP(D477,'HK1'!D477:AF546,23,0)+VLOOKUP(D477,'HK2'!D477:AF546,23,0))</f>
        <v/>
      </c>
      <c r="AA477" s="21" t="str">
        <f>IF(D477="","",VLOOKUP(D477,'HK1'!D477:AF546,24,0)+VLOOKUP(D477,'HK2'!D477:AF546,24,0))</f>
        <v/>
      </c>
      <c r="AB477" s="21" t="str">
        <f>IF(D477="","",VLOOKUP(D477,'HK1'!D477:AF546,25,0)+VLOOKUP(D477,'HK2'!D477:AF546,25,0))</f>
        <v/>
      </c>
      <c r="AC477" s="22" t="str">
        <f>IF(D477="","",VLOOKUP(D477,'HK1'!D477:AF546,26,0)+VLOOKUP(D477,'HK2'!D477:AF546,26,0))</f>
        <v/>
      </c>
      <c r="AD477" s="22" t="str">
        <f>IF(D477="","",VLOOKUP(D477,'HK1'!D477:AF546,27,0)+VLOOKUP(D477,'HK2'!D477:AF546,27,0))</f>
        <v/>
      </c>
      <c r="AE477" s="22" t="str">
        <f>IF(D477="","",VLOOKUP(D477,'HK1'!D477:AF546,28,0)+VLOOKUP(D477,'HK2'!D477:AF546,28,0))</f>
        <v/>
      </c>
      <c r="AF477" s="15" t="str">
        <f>IF(D477="","",VLOOKUP(D477,'HK1'!D477:AF546,29,0)+VLOOKUP(D477,'HK2'!D477:AF546,29,0))</f>
        <v/>
      </c>
      <c r="AG477" s="16" t="str">
        <f t="shared" si="7"/>
        <v/>
      </c>
    </row>
    <row r="478" spans="1:33" hidden="1">
      <c r="A478" s="8" t="str">
        <f>IF(D478="","",SUBTOTAL(3,$D$4:D478))</f>
        <v/>
      </c>
      <c r="B478" s="18"/>
      <c r="C478" s="19"/>
      <c r="D478" s="19"/>
      <c r="E478" s="10" t="str">
        <f>IF(D478="","",VLOOKUP(D478,'HK1'!D478:AF547,2,0)+VLOOKUP(D478,'HK2'!D478:AF547,2,0))</f>
        <v/>
      </c>
      <c r="F478" s="11" t="str">
        <f>IF(D478="","",VLOOKUP(D478,'HK1'!D478:AF547,3,0)+VLOOKUP(D478,'HK2'!D478:AF547,3,0))</f>
        <v/>
      </c>
      <c r="G478" s="11" t="str">
        <f>IF(D478="","",VLOOKUP(D478,'HK1'!D478:AF547,4,0)+VLOOKUP(D478,'HK2'!D478:AF547,4,0))</f>
        <v/>
      </c>
      <c r="H478" s="11" t="str">
        <f>IF(D478="","",VLOOKUP(D478,'HK1'!D478:AF547,5,0)+VLOOKUP(D478,'HK2'!D478:AF547,5,0))</f>
        <v/>
      </c>
      <c r="I478" s="12" t="str">
        <f>IF(D478="","",VLOOKUP(D478,'HK1'!D478:AF547,6,0)+VLOOKUP(D478,'HK2'!D478:AF547,6,0))</f>
        <v/>
      </c>
      <c r="J478" s="21" t="str">
        <f>IF(D478="","",VLOOKUP(D478,'HK1'!D478:AF547,7,0)+VLOOKUP(D478,'HK2'!D478:AF547,7,0))</f>
        <v/>
      </c>
      <c r="K478" s="21" t="str">
        <f>IF(D478="","",VLOOKUP(D478,'HK1'!D478:AF547,8,0)+VLOOKUP(D478,'HK2'!D478:AF547,8,0))</f>
        <v/>
      </c>
      <c r="L478" s="21" t="str">
        <f>IF(D478="","",VLOOKUP(D478,'HK1'!D478:AF547,9,0)+VLOOKUP(D478,'HK2'!D478:AF547,9,0))</f>
        <v/>
      </c>
      <c r="M478" s="21" t="str">
        <f>IF(D478="","",VLOOKUP(D478,'HK1'!D478:AF547,10,0)+VLOOKUP(D478,'HK2'!D478:AF547,10,0))</f>
        <v/>
      </c>
      <c r="N478" s="14" t="str">
        <f>IF(D478="","",VLOOKUP(D478,'HK1'!D478:AF547,11,0)+VLOOKUP(D478,'HK2'!D478:AF547,11,0))</f>
        <v/>
      </c>
      <c r="O478" s="21" t="str">
        <f>IF(D478="","",VLOOKUP(D478,'HK1'!D478:AF547,12,0)+VLOOKUP(D478,'HK2'!D478:AF547,12,0))</f>
        <v/>
      </c>
      <c r="P478" s="21" t="str">
        <f>IF(D478="","",VLOOKUP(D478,'HK1'!D478:AF547,13,0)+VLOOKUP(D478,'HK2'!D478:AF547,13,0))</f>
        <v/>
      </c>
      <c r="Q478" s="14" t="str">
        <f>IF(D478="","",VLOOKUP(D478,'HK1'!D478:AF547,14,0)+VLOOKUP(D478,'HK2'!D478:AF547,14,0))</f>
        <v/>
      </c>
      <c r="R478" s="21" t="str">
        <f>IF(D478="","",VLOOKUP(D478,'HK1'!D478:AF547,15,0)+VLOOKUP(D478,'HK2'!D478:AF547,15,0))</f>
        <v/>
      </c>
      <c r="S478" s="21" t="str">
        <f>IF(D478="","",VLOOKUP(D478,'HK1'!D478:AF547,16,0)+VLOOKUP(D478,'HK2'!D478:AF547,16,0))</f>
        <v/>
      </c>
      <c r="T478" s="14" t="str">
        <f>IF(D478="","",VLOOKUP(D478,'HK1'!D478:AF547,17,0)+VLOOKUP(D478,'HK2'!D478:AF547,17,0))</f>
        <v/>
      </c>
      <c r="U478" s="21" t="str">
        <f>IF(D478="","",VLOOKUP(D478,'HK1'!D478:AF547,18,0)+VLOOKUP(D478,'HK2'!D478:AF547,18,0))</f>
        <v/>
      </c>
      <c r="V478" s="21" t="str">
        <f>IF(D478="","",VLOOKUP(D478,'HK1'!D478:AF547,19,0)+VLOOKUP(D478,'HK2'!D478:AF547,19,0))</f>
        <v/>
      </c>
      <c r="W478" s="22" t="str">
        <f>IF(D478="","",VLOOKUP(D478,'HK1'!D478:AF547,20,0)+VLOOKUP(D478,'HK2'!D478:AF547,20,0))</f>
        <v/>
      </c>
      <c r="X478" s="21" t="str">
        <f>IF(D478="","",VLOOKUP(D478,'HK1'!D478:AF547,21,0)+VLOOKUP(D478,'HK2'!D478:AF547,21,0))</f>
        <v/>
      </c>
      <c r="Y478" s="21" t="str">
        <f>IF(D478="","",VLOOKUP(D478,'HK1'!D478:AF547,22,0)+VLOOKUP(D478,'HK2'!D478:AF547,22,0))</f>
        <v/>
      </c>
      <c r="Z478" s="22" t="str">
        <f>IF(D478="","",VLOOKUP(D478,'HK1'!D478:AF547,23,0)+VLOOKUP(D478,'HK2'!D478:AF547,23,0))</f>
        <v/>
      </c>
      <c r="AA478" s="21" t="str">
        <f>IF(D478="","",VLOOKUP(D478,'HK1'!D478:AF547,24,0)+VLOOKUP(D478,'HK2'!D478:AF547,24,0))</f>
        <v/>
      </c>
      <c r="AB478" s="21" t="str">
        <f>IF(D478="","",VLOOKUP(D478,'HK1'!D478:AF547,25,0)+VLOOKUP(D478,'HK2'!D478:AF547,25,0))</f>
        <v/>
      </c>
      <c r="AC478" s="22" t="str">
        <f>IF(D478="","",VLOOKUP(D478,'HK1'!D478:AF547,26,0)+VLOOKUP(D478,'HK2'!D478:AF547,26,0))</f>
        <v/>
      </c>
      <c r="AD478" s="22" t="str">
        <f>IF(D478="","",VLOOKUP(D478,'HK1'!D478:AF547,27,0)+VLOOKUP(D478,'HK2'!D478:AF547,27,0))</f>
        <v/>
      </c>
      <c r="AE478" s="22" t="str">
        <f>IF(D478="","",VLOOKUP(D478,'HK1'!D478:AF547,28,0)+VLOOKUP(D478,'HK2'!D478:AF547,28,0))</f>
        <v/>
      </c>
      <c r="AF478" s="15" t="str">
        <f>IF(D478="","",VLOOKUP(D478,'HK1'!D478:AF547,29,0)+VLOOKUP(D478,'HK2'!D478:AF547,29,0))</f>
        <v/>
      </c>
      <c r="AG478" s="16" t="str">
        <f t="shared" si="7"/>
        <v/>
      </c>
    </row>
    <row r="479" spans="1:33" hidden="1">
      <c r="A479" s="8" t="str">
        <f>IF(D479="","",SUBTOTAL(3,$D$4:D479))</f>
        <v/>
      </c>
      <c r="B479" s="18"/>
      <c r="C479" s="19"/>
      <c r="D479" s="19"/>
      <c r="E479" s="10" t="str">
        <f>IF(D479="","",VLOOKUP(D479,'HK1'!D479:AF548,2,0)+VLOOKUP(D479,'HK2'!D479:AF548,2,0))</f>
        <v/>
      </c>
      <c r="F479" s="11" t="str">
        <f>IF(D479="","",VLOOKUP(D479,'HK1'!D479:AF548,3,0)+VLOOKUP(D479,'HK2'!D479:AF548,3,0))</f>
        <v/>
      </c>
      <c r="G479" s="11" t="str">
        <f>IF(D479="","",VLOOKUP(D479,'HK1'!D479:AF548,4,0)+VLOOKUP(D479,'HK2'!D479:AF548,4,0))</f>
        <v/>
      </c>
      <c r="H479" s="11" t="str">
        <f>IF(D479="","",VLOOKUP(D479,'HK1'!D479:AF548,5,0)+VLOOKUP(D479,'HK2'!D479:AF548,5,0))</f>
        <v/>
      </c>
      <c r="I479" s="12" t="str">
        <f>IF(D479="","",VLOOKUP(D479,'HK1'!D479:AF548,6,0)+VLOOKUP(D479,'HK2'!D479:AF548,6,0))</f>
        <v/>
      </c>
      <c r="J479" s="21" t="str">
        <f>IF(D479="","",VLOOKUP(D479,'HK1'!D479:AF548,7,0)+VLOOKUP(D479,'HK2'!D479:AF548,7,0))</f>
        <v/>
      </c>
      <c r="K479" s="21" t="str">
        <f>IF(D479="","",VLOOKUP(D479,'HK1'!D479:AF548,8,0)+VLOOKUP(D479,'HK2'!D479:AF548,8,0))</f>
        <v/>
      </c>
      <c r="L479" s="21" t="str">
        <f>IF(D479="","",VLOOKUP(D479,'HK1'!D479:AF548,9,0)+VLOOKUP(D479,'HK2'!D479:AF548,9,0))</f>
        <v/>
      </c>
      <c r="M479" s="21" t="str">
        <f>IF(D479="","",VLOOKUP(D479,'HK1'!D479:AF548,10,0)+VLOOKUP(D479,'HK2'!D479:AF548,10,0))</f>
        <v/>
      </c>
      <c r="N479" s="14" t="str">
        <f>IF(D479="","",VLOOKUP(D479,'HK1'!D479:AF548,11,0)+VLOOKUP(D479,'HK2'!D479:AF548,11,0))</f>
        <v/>
      </c>
      <c r="O479" s="21" t="str">
        <f>IF(D479="","",VLOOKUP(D479,'HK1'!D479:AF548,12,0)+VLOOKUP(D479,'HK2'!D479:AF548,12,0))</f>
        <v/>
      </c>
      <c r="P479" s="21" t="str">
        <f>IF(D479="","",VLOOKUP(D479,'HK1'!D479:AF548,13,0)+VLOOKUP(D479,'HK2'!D479:AF548,13,0))</f>
        <v/>
      </c>
      <c r="Q479" s="14" t="str">
        <f>IF(D479="","",VLOOKUP(D479,'HK1'!D479:AF548,14,0)+VLOOKUP(D479,'HK2'!D479:AF548,14,0))</f>
        <v/>
      </c>
      <c r="R479" s="21" t="str">
        <f>IF(D479="","",VLOOKUP(D479,'HK1'!D479:AF548,15,0)+VLOOKUP(D479,'HK2'!D479:AF548,15,0))</f>
        <v/>
      </c>
      <c r="S479" s="21" t="str">
        <f>IF(D479="","",VLOOKUP(D479,'HK1'!D479:AF548,16,0)+VLOOKUP(D479,'HK2'!D479:AF548,16,0))</f>
        <v/>
      </c>
      <c r="T479" s="14" t="str">
        <f>IF(D479="","",VLOOKUP(D479,'HK1'!D479:AF548,17,0)+VLOOKUP(D479,'HK2'!D479:AF548,17,0))</f>
        <v/>
      </c>
      <c r="U479" s="21" t="str">
        <f>IF(D479="","",VLOOKUP(D479,'HK1'!D479:AF548,18,0)+VLOOKUP(D479,'HK2'!D479:AF548,18,0))</f>
        <v/>
      </c>
      <c r="V479" s="21" t="str">
        <f>IF(D479="","",VLOOKUP(D479,'HK1'!D479:AF548,19,0)+VLOOKUP(D479,'HK2'!D479:AF548,19,0))</f>
        <v/>
      </c>
      <c r="W479" s="22" t="str">
        <f>IF(D479="","",VLOOKUP(D479,'HK1'!D479:AF548,20,0)+VLOOKUP(D479,'HK2'!D479:AF548,20,0))</f>
        <v/>
      </c>
      <c r="X479" s="21" t="str">
        <f>IF(D479="","",VLOOKUP(D479,'HK1'!D479:AF548,21,0)+VLOOKUP(D479,'HK2'!D479:AF548,21,0))</f>
        <v/>
      </c>
      <c r="Y479" s="21" t="str">
        <f>IF(D479="","",VLOOKUP(D479,'HK1'!D479:AF548,22,0)+VLOOKUP(D479,'HK2'!D479:AF548,22,0))</f>
        <v/>
      </c>
      <c r="Z479" s="22" t="str">
        <f>IF(D479="","",VLOOKUP(D479,'HK1'!D479:AF548,23,0)+VLOOKUP(D479,'HK2'!D479:AF548,23,0))</f>
        <v/>
      </c>
      <c r="AA479" s="21" t="str">
        <f>IF(D479="","",VLOOKUP(D479,'HK1'!D479:AF548,24,0)+VLOOKUP(D479,'HK2'!D479:AF548,24,0))</f>
        <v/>
      </c>
      <c r="AB479" s="21" t="str">
        <f>IF(D479="","",VLOOKUP(D479,'HK1'!D479:AF548,25,0)+VLOOKUP(D479,'HK2'!D479:AF548,25,0))</f>
        <v/>
      </c>
      <c r="AC479" s="22" t="str">
        <f>IF(D479="","",VLOOKUP(D479,'HK1'!D479:AF548,26,0)+VLOOKUP(D479,'HK2'!D479:AF548,26,0))</f>
        <v/>
      </c>
      <c r="AD479" s="22" t="str">
        <f>IF(D479="","",VLOOKUP(D479,'HK1'!D479:AF548,27,0)+VLOOKUP(D479,'HK2'!D479:AF548,27,0))</f>
        <v/>
      </c>
      <c r="AE479" s="22" t="str">
        <f>IF(D479="","",VLOOKUP(D479,'HK1'!D479:AF548,28,0)+VLOOKUP(D479,'HK2'!D479:AF548,28,0))</f>
        <v/>
      </c>
      <c r="AF479" s="15" t="str">
        <f>IF(D479="","",VLOOKUP(D479,'HK1'!D479:AF548,29,0)+VLOOKUP(D479,'HK2'!D479:AF548,29,0))</f>
        <v/>
      </c>
      <c r="AG479" s="16" t="str">
        <f t="shared" si="7"/>
        <v/>
      </c>
    </row>
    <row r="480" spans="1:33" hidden="1">
      <c r="A480" s="8" t="str">
        <f>IF(D480="","",SUBTOTAL(3,$D$4:D480))</f>
        <v/>
      </c>
      <c r="B480" s="18"/>
      <c r="C480" s="19"/>
      <c r="D480" s="19"/>
      <c r="E480" s="10" t="str">
        <f>IF(D480="","",VLOOKUP(D480,'HK1'!D480:AF549,2,0)+VLOOKUP(D480,'HK2'!D480:AF549,2,0))</f>
        <v/>
      </c>
      <c r="F480" s="11" t="str">
        <f>IF(D480="","",VLOOKUP(D480,'HK1'!D480:AF549,3,0)+VLOOKUP(D480,'HK2'!D480:AF549,3,0))</f>
        <v/>
      </c>
      <c r="G480" s="11" t="str">
        <f>IF(D480="","",VLOOKUP(D480,'HK1'!D480:AF549,4,0)+VLOOKUP(D480,'HK2'!D480:AF549,4,0))</f>
        <v/>
      </c>
      <c r="H480" s="11" t="str">
        <f>IF(D480="","",VLOOKUP(D480,'HK1'!D480:AF549,5,0)+VLOOKUP(D480,'HK2'!D480:AF549,5,0))</f>
        <v/>
      </c>
      <c r="I480" s="12" t="str">
        <f>IF(D480="","",VLOOKUP(D480,'HK1'!D480:AF549,6,0)+VLOOKUP(D480,'HK2'!D480:AF549,6,0))</f>
        <v/>
      </c>
      <c r="J480" s="21" t="str">
        <f>IF(D480="","",VLOOKUP(D480,'HK1'!D480:AF549,7,0)+VLOOKUP(D480,'HK2'!D480:AF549,7,0))</f>
        <v/>
      </c>
      <c r="K480" s="21" t="str">
        <f>IF(D480="","",VLOOKUP(D480,'HK1'!D480:AF549,8,0)+VLOOKUP(D480,'HK2'!D480:AF549,8,0))</f>
        <v/>
      </c>
      <c r="L480" s="21" t="str">
        <f>IF(D480="","",VLOOKUP(D480,'HK1'!D480:AF549,9,0)+VLOOKUP(D480,'HK2'!D480:AF549,9,0))</f>
        <v/>
      </c>
      <c r="M480" s="21" t="str">
        <f>IF(D480="","",VLOOKUP(D480,'HK1'!D480:AF549,10,0)+VLOOKUP(D480,'HK2'!D480:AF549,10,0))</f>
        <v/>
      </c>
      <c r="N480" s="14" t="str">
        <f>IF(D480="","",VLOOKUP(D480,'HK1'!D480:AF549,11,0)+VLOOKUP(D480,'HK2'!D480:AF549,11,0))</f>
        <v/>
      </c>
      <c r="O480" s="21" t="str">
        <f>IF(D480="","",VLOOKUP(D480,'HK1'!D480:AF549,12,0)+VLOOKUP(D480,'HK2'!D480:AF549,12,0))</f>
        <v/>
      </c>
      <c r="P480" s="21" t="str">
        <f>IF(D480="","",VLOOKUP(D480,'HK1'!D480:AF549,13,0)+VLOOKUP(D480,'HK2'!D480:AF549,13,0))</f>
        <v/>
      </c>
      <c r="Q480" s="14" t="str">
        <f>IF(D480="","",VLOOKUP(D480,'HK1'!D480:AF549,14,0)+VLOOKUP(D480,'HK2'!D480:AF549,14,0))</f>
        <v/>
      </c>
      <c r="R480" s="21" t="str">
        <f>IF(D480="","",VLOOKUP(D480,'HK1'!D480:AF549,15,0)+VLOOKUP(D480,'HK2'!D480:AF549,15,0))</f>
        <v/>
      </c>
      <c r="S480" s="21" t="str">
        <f>IF(D480="","",VLOOKUP(D480,'HK1'!D480:AF549,16,0)+VLOOKUP(D480,'HK2'!D480:AF549,16,0))</f>
        <v/>
      </c>
      <c r="T480" s="14" t="str">
        <f>IF(D480="","",VLOOKUP(D480,'HK1'!D480:AF549,17,0)+VLOOKUP(D480,'HK2'!D480:AF549,17,0))</f>
        <v/>
      </c>
      <c r="U480" s="21" t="str">
        <f>IF(D480="","",VLOOKUP(D480,'HK1'!D480:AF549,18,0)+VLOOKUP(D480,'HK2'!D480:AF549,18,0))</f>
        <v/>
      </c>
      <c r="V480" s="21" t="str">
        <f>IF(D480="","",VLOOKUP(D480,'HK1'!D480:AF549,19,0)+VLOOKUP(D480,'HK2'!D480:AF549,19,0))</f>
        <v/>
      </c>
      <c r="W480" s="22" t="str">
        <f>IF(D480="","",VLOOKUP(D480,'HK1'!D480:AF549,20,0)+VLOOKUP(D480,'HK2'!D480:AF549,20,0))</f>
        <v/>
      </c>
      <c r="X480" s="21" t="str">
        <f>IF(D480="","",VLOOKUP(D480,'HK1'!D480:AF549,21,0)+VLOOKUP(D480,'HK2'!D480:AF549,21,0))</f>
        <v/>
      </c>
      <c r="Y480" s="21" t="str">
        <f>IF(D480="","",VLOOKUP(D480,'HK1'!D480:AF549,22,0)+VLOOKUP(D480,'HK2'!D480:AF549,22,0))</f>
        <v/>
      </c>
      <c r="Z480" s="22" t="str">
        <f>IF(D480="","",VLOOKUP(D480,'HK1'!D480:AF549,23,0)+VLOOKUP(D480,'HK2'!D480:AF549,23,0))</f>
        <v/>
      </c>
      <c r="AA480" s="21" t="str">
        <f>IF(D480="","",VLOOKUP(D480,'HK1'!D480:AF549,24,0)+VLOOKUP(D480,'HK2'!D480:AF549,24,0))</f>
        <v/>
      </c>
      <c r="AB480" s="21" t="str">
        <f>IF(D480="","",VLOOKUP(D480,'HK1'!D480:AF549,25,0)+VLOOKUP(D480,'HK2'!D480:AF549,25,0))</f>
        <v/>
      </c>
      <c r="AC480" s="22" t="str">
        <f>IF(D480="","",VLOOKUP(D480,'HK1'!D480:AF549,26,0)+VLOOKUP(D480,'HK2'!D480:AF549,26,0))</f>
        <v/>
      </c>
      <c r="AD480" s="22" t="str">
        <f>IF(D480="","",VLOOKUP(D480,'HK1'!D480:AF549,27,0)+VLOOKUP(D480,'HK2'!D480:AF549,27,0))</f>
        <v/>
      </c>
      <c r="AE480" s="22" t="str">
        <f>IF(D480="","",VLOOKUP(D480,'HK1'!D480:AF549,28,0)+VLOOKUP(D480,'HK2'!D480:AF549,28,0))</f>
        <v/>
      </c>
      <c r="AF480" s="15" t="str">
        <f>IF(D480="","",VLOOKUP(D480,'HK1'!D480:AF549,29,0)+VLOOKUP(D480,'HK2'!D480:AF549,29,0))</f>
        <v/>
      </c>
      <c r="AG480" s="16" t="str">
        <f t="shared" si="7"/>
        <v/>
      </c>
    </row>
    <row r="481" spans="1:33" hidden="1">
      <c r="A481" s="8" t="str">
        <f>IF(D481="","",SUBTOTAL(3,$D$4:D481))</f>
        <v/>
      </c>
      <c r="B481" s="18"/>
      <c r="C481" s="19"/>
      <c r="D481" s="19"/>
      <c r="E481" s="10" t="str">
        <f>IF(D481="","",VLOOKUP(D481,'HK1'!D481:AF550,2,0)+VLOOKUP(D481,'HK2'!D481:AF550,2,0))</f>
        <v/>
      </c>
      <c r="F481" s="11" t="str">
        <f>IF(D481="","",VLOOKUP(D481,'HK1'!D481:AF550,3,0)+VLOOKUP(D481,'HK2'!D481:AF550,3,0))</f>
        <v/>
      </c>
      <c r="G481" s="11" t="str">
        <f>IF(D481="","",VLOOKUP(D481,'HK1'!D481:AF550,4,0)+VLOOKUP(D481,'HK2'!D481:AF550,4,0))</f>
        <v/>
      </c>
      <c r="H481" s="11" t="str">
        <f>IF(D481="","",VLOOKUP(D481,'HK1'!D481:AF550,5,0)+VLOOKUP(D481,'HK2'!D481:AF550,5,0))</f>
        <v/>
      </c>
      <c r="I481" s="12" t="str">
        <f>IF(D481="","",VLOOKUP(D481,'HK1'!D481:AF550,6,0)+VLOOKUP(D481,'HK2'!D481:AF550,6,0))</f>
        <v/>
      </c>
      <c r="J481" s="21" t="str">
        <f>IF(D481="","",VLOOKUP(D481,'HK1'!D481:AF550,7,0)+VLOOKUP(D481,'HK2'!D481:AF550,7,0))</f>
        <v/>
      </c>
      <c r="K481" s="21" t="str">
        <f>IF(D481="","",VLOOKUP(D481,'HK1'!D481:AF550,8,0)+VLOOKUP(D481,'HK2'!D481:AF550,8,0))</f>
        <v/>
      </c>
      <c r="L481" s="21" t="str">
        <f>IF(D481="","",VLOOKUP(D481,'HK1'!D481:AF550,9,0)+VLOOKUP(D481,'HK2'!D481:AF550,9,0))</f>
        <v/>
      </c>
      <c r="M481" s="21" t="str">
        <f>IF(D481="","",VLOOKUP(D481,'HK1'!D481:AF550,10,0)+VLOOKUP(D481,'HK2'!D481:AF550,10,0))</f>
        <v/>
      </c>
      <c r="N481" s="14" t="str">
        <f>IF(D481="","",VLOOKUP(D481,'HK1'!D481:AF550,11,0)+VLOOKUP(D481,'HK2'!D481:AF550,11,0))</f>
        <v/>
      </c>
      <c r="O481" s="21" t="str">
        <f>IF(D481="","",VLOOKUP(D481,'HK1'!D481:AF550,12,0)+VLOOKUP(D481,'HK2'!D481:AF550,12,0))</f>
        <v/>
      </c>
      <c r="P481" s="21" t="str">
        <f>IF(D481="","",VLOOKUP(D481,'HK1'!D481:AF550,13,0)+VLOOKUP(D481,'HK2'!D481:AF550,13,0))</f>
        <v/>
      </c>
      <c r="Q481" s="14" t="str">
        <f>IF(D481="","",VLOOKUP(D481,'HK1'!D481:AF550,14,0)+VLOOKUP(D481,'HK2'!D481:AF550,14,0))</f>
        <v/>
      </c>
      <c r="R481" s="21" t="str">
        <f>IF(D481="","",VLOOKUP(D481,'HK1'!D481:AF550,15,0)+VLOOKUP(D481,'HK2'!D481:AF550,15,0))</f>
        <v/>
      </c>
      <c r="S481" s="21" t="str">
        <f>IF(D481="","",VLOOKUP(D481,'HK1'!D481:AF550,16,0)+VLOOKUP(D481,'HK2'!D481:AF550,16,0))</f>
        <v/>
      </c>
      <c r="T481" s="14" t="str">
        <f>IF(D481="","",VLOOKUP(D481,'HK1'!D481:AF550,17,0)+VLOOKUP(D481,'HK2'!D481:AF550,17,0))</f>
        <v/>
      </c>
      <c r="U481" s="21" t="str">
        <f>IF(D481="","",VLOOKUP(D481,'HK1'!D481:AF550,18,0)+VLOOKUP(D481,'HK2'!D481:AF550,18,0))</f>
        <v/>
      </c>
      <c r="V481" s="21" t="str">
        <f>IF(D481="","",VLOOKUP(D481,'HK1'!D481:AF550,19,0)+VLOOKUP(D481,'HK2'!D481:AF550,19,0))</f>
        <v/>
      </c>
      <c r="W481" s="22" t="str">
        <f>IF(D481="","",VLOOKUP(D481,'HK1'!D481:AF550,20,0)+VLOOKUP(D481,'HK2'!D481:AF550,20,0))</f>
        <v/>
      </c>
      <c r="X481" s="21" t="str">
        <f>IF(D481="","",VLOOKUP(D481,'HK1'!D481:AF550,21,0)+VLOOKUP(D481,'HK2'!D481:AF550,21,0))</f>
        <v/>
      </c>
      <c r="Y481" s="21" t="str">
        <f>IF(D481="","",VLOOKUP(D481,'HK1'!D481:AF550,22,0)+VLOOKUP(D481,'HK2'!D481:AF550,22,0))</f>
        <v/>
      </c>
      <c r="Z481" s="22" t="str">
        <f>IF(D481="","",VLOOKUP(D481,'HK1'!D481:AF550,23,0)+VLOOKUP(D481,'HK2'!D481:AF550,23,0))</f>
        <v/>
      </c>
      <c r="AA481" s="21" t="str">
        <f>IF(D481="","",VLOOKUP(D481,'HK1'!D481:AF550,24,0)+VLOOKUP(D481,'HK2'!D481:AF550,24,0))</f>
        <v/>
      </c>
      <c r="AB481" s="21" t="str">
        <f>IF(D481="","",VLOOKUP(D481,'HK1'!D481:AF550,25,0)+VLOOKUP(D481,'HK2'!D481:AF550,25,0))</f>
        <v/>
      </c>
      <c r="AC481" s="22" t="str">
        <f>IF(D481="","",VLOOKUP(D481,'HK1'!D481:AF550,26,0)+VLOOKUP(D481,'HK2'!D481:AF550,26,0))</f>
        <v/>
      </c>
      <c r="AD481" s="22" t="str">
        <f>IF(D481="","",VLOOKUP(D481,'HK1'!D481:AF550,27,0)+VLOOKUP(D481,'HK2'!D481:AF550,27,0))</f>
        <v/>
      </c>
      <c r="AE481" s="22" t="str">
        <f>IF(D481="","",VLOOKUP(D481,'HK1'!D481:AF550,28,0)+VLOOKUP(D481,'HK2'!D481:AF550,28,0))</f>
        <v/>
      </c>
      <c r="AF481" s="15" t="str">
        <f>IF(D481="","",VLOOKUP(D481,'HK1'!D481:AF550,29,0)+VLOOKUP(D481,'HK2'!D481:AF550,29,0))</f>
        <v/>
      </c>
      <c r="AG481" s="16" t="str">
        <f t="shared" si="7"/>
        <v/>
      </c>
    </row>
    <row r="482" spans="1:33" hidden="1">
      <c r="A482" s="8" t="str">
        <f>IF(D482="","",SUBTOTAL(3,$D$4:D482))</f>
        <v/>
      </c>
      <c r="B482" s="18"/>
      <c r="C482" s="19"/>
      <c r="D482" s="19"/>
      <c r="E482" s="10" t="str">
        <f>IF(D482="","",VLOOKUP(D482,'HK1'!D482:AF551,2,0)+VLOOKUP(D482,'HK2'!D482:AF551,2,0))</f>
        <v/>
      </c>
      <c r="F482" s="11" t="str">
        <f>IF(D482="","",VLOOKUP(D482,'HK1'!D482:AF551,3,0)+VLOOKUP(D482,'HK2'!D482:AF551,3,0))</f>
        <v/>
      </c>
      <c r="G482" s="11" t="str">
        <f>IF(D482="","",VLOOKUP(D482,'HK1'!D482:AF551,4,0)+VLOOKUP(D482,'HK2'!D482:AF551,4,0))</f>
        <v/>
      </c>
      <c r="H482" s="11" t="str">
        <f>IF(D482="","",VLOOKUP(D482,'HK1'!D482:AF551,5,0)+VLOOKUP(D482,'HK2'!D482:AF551,5,0))</f>
        <v/>
      </c>
      <c r="I482" s="12" t="str">
        <f>IF(D482="","",VLOOKUP(D482,'HK1'!D482:AF551,6,0)+VLOOKUP(D482,'HK2'!D482:AF551,6,0))</f>
        <v/>
      </c>
      <c r="J482" s="21" t="str">
        <f>IF(D482="","",VLOOKUP(D482,'HK1'!D482:AF551,7,0)+VLOOKUP(D482,'HK2'!D482:AF551,7,0))</f>
        <v/>
      </c>
      <c r="K482" s="21" t="str">
        <f>IF(D482="","",VLOOKUP(D482,'HK1'!D482:AF551,8,0)+VLOOKUP(D482,'HK2'!D482:AF551,8,0))</f>
        <v/>
      </c>
      <c r="L482" s="21" t="str">
        <f>IF(D482="","",VLOOKUP(D482,'HK1'!D482:AF551,9,0)+VLOOKUP(D482,'HK2'!D482:AF551,9,0))</f>
        <v/>
      </c>
      <c r="M482" s="21" t="str">
        <f>IF(D482="","",VLOOKUP(D482,'HK1'!D482:AF551,10,0)+VLOOKUP(D482,'HK2'!D482:AF551,10,0))</f>
        <v/>
      </c>
      <c r="N482" s="14" t="str">
        <f>IF(D482="","",VLOOKUP(D482,'HK1'!D482:AF551,11,0)+VLOOKUP(D482,'HK2'!D482:AF551,11,0))</f>
        <v/>
      </c>
      <c r="O482" s="21" t="str">
        <f>IF(D482="","",VLOOKUP(D482,'HK1'!D482:AF551,12,0)+VLOOKUP(D482,'HK2'!D482:AF551,12,0))</f>
        <v/>
      </c>
      <c r="P482" s="21" t="str">
        <f>IF(D482="","",VLOOKUP(D482,'HK1'!D482:AF551,13,0)+VLOOKUP(D482,'HK2'!D482:AF551,13,0))</f>
        <v/>
      </c>
      <c r="Q482" s="14" t="str">
        <f>IF(D482="","",VLOOKUP(D482,'HK1'!D482:AF551,14,0)+VLOOKUP(D482,'HK2'!D482:AF551,14,0))</f>
        <v/>
      </c>
      <c r="R482" s="21" t="str">
        <f>IF(D482="","",VLOOKUP(D482,'HK1'!D482:AF551,15,0)+VLOOKUP(D482,'HK2'!D482:AF551,15,0))</f>
        <v/>
      </c>
      <c r="S482" s="21" t="str">
        <f>IF(D482="","",VLOOKUP(D482,'HK1'!D482:AF551,16,0)+VLOOKUP(D482,'HK2'!D482:AF551,16,0))</f>
        <v/>
      </c>
      <c r="T482" s="14" t="str">
        <f>IF(D482="","",VLOOKUP(D482,'HK1'!D482:AF551,17,0)+VLOOKUP(D482,'HK2'!D482:AF551,17,0))</f>
        <v/>
      </c>
      <c r="U482" s="21" t="str">
        <f>IF(D482="","",VLOOKUP(D482,'HK1'!D482:AF551,18,0)+VLOOKUP(D482,'HK2'!D482:AF551,18,0))</f>
        <v/>
      </c>
      <c r="V482" s="21" t="str">
        <f>IF(D482="","",VLOOKUP(D482,'HK1'!D482:AF551,19,0)+VLOOKUP(D482,'HK2'!D482:AF551,19,0))</f>
        <v/>
      </c>
      <c r="W482" s="22" t="str">
        <f>IF(D482="","",VLOOKUP(D482,'HK1'!D482:AF551,20,0)+VLOOKUP(D482,'HK2'!D482:AF551,20,0))</f>
        <v/>
      </c>
      <c r="X482" s="21" t="str">
        <f>IF(D482="","",VLOOKUP(D482,'HK1'!D482:AF551,21,0)+VLOOKUP(D482,'HK2'!D482:AF551,21,0))</f>
        <v/>
      </c>
      <c r="Y482" s="21" t="str">
        <f>IF(D482="","",VLOOKUP(D482,'HK1'!D482:AF551,22,0)+VLOOKUP(D482,'HK2'!D482:AF551,22,0))</f>
        <v/>
      </c>
      <c r="Z482" s="22" t="str">
        <f>IF(D482="","",VLOOKUP(D482,'HK1'!D482:AF551,23,0)+VLOOKUP(D482,'HK2'!D482:AF551,23,0))</f>
        <v/>
      </c>
      <c r="AA482" s="21" t="str">
        <f>IF(D482="","",VLOOKUP(D482,'HK1'!D482:AF551,24,0)+VLOOKUP(D482,'HK2'!D482:AF551,24,0))</f>
        <v/>
      </c>
      <c r="AB482" s="21" t="str">
        <f>IF(D482="","",VLOOKUP(D482,'HK1'!D482:AF551,25,0)+VLOOKUP(D482,'HK2'!D482:AF551,25,0))</f>
        <v/>
      </c>
      <c r="AC482" s="22" t="str">
        <f>IF(D482="","",VLOOKUP(D482,'HK1'!D482:AF551,26,0)+VLOOKUP(D482,'HK2'!D482:AF551,26,0))</f>
        <v/>
      </c>
      <c r="AD482" s="22" t="str">
        <f>IF(D482="","",VLOOKUP(D482,'HK1'!D482:AF551,27,0)+VLOOKUP(D482,'HK2'!D482:AF551,27,0))</f>
        <v/>
      </c>
      <c r="AE482" s="22" t="str">
        <f>IF(D482="","",VLOOKUP(D482,'HK1'!D482:AF551,28,0)+VLOOKUP(D482,'HK2'!D482:AF551,28,0))</f>
        <v/>
      </c>
      <c r="AF482" s="15" t="str">
        <f>IF(D482="","",VLOOKUP(D482,'HK1'!D482:AF551,29,0)+VLOOKUP(D482,'HK2'!D482:AF551,29,0))</f>
        <v/>
      </c>
      <c r="AG482" s="16" t="str">
        <f t="shared" si="7"/>
        <v/>
      </c>
    </row>
    <row r="483" spans="1:33" hidden="1">
      <c r="A483" s="8" t="str">
        <f>IF(D483="","",SUBTOTAL(3,$D$4:D483))</f>
        <v/>
      </c>
      <c r="B483" s="18"/>
      <c r="C483" s="19"/>
      <c r="D483" s="19"/>
      <c r="E483" s="10" t="str">
        <f>IF(D483="","",VLOOKUP(D483,'HK1'!D483:AF552,2,0)+VLOOKUP(D483,'HK2'!D483:AF552,2,0))</f>
        <v/>
      </c>
      <c r="F483" s="11" t="str">
        <f>IF(D483="","",VLOOKUP(D483,'HK1'!D483:AF552,3,0)+VLOOKUP(D483,'HK2'!D483:AF552,3,0))</f>
        <v/>
      </c>
      <c r="G483" s="11" t="str">
        <f>IF(D483="","",VLOOKUP(D483,'HK1'!D483:AF552,4,0)+VLOOKUP(D483,'HK2'!D483:AF552,4,0))</f>
        <v/>
      </c>
      <c r="H483" s="11" t="str">
        <f>IF(D483="","",VLOOKUP(D483,'HK1'!D483:AF552,5,0)+VLOOKUP(D483,'HK2'!D483:AF552,5,0))</f>
        <v/>
      </c>
      <c r="I483" s="12" t="str">
        <f>IF(D483="","",VLOOKUP(D483,'HK1'!D483:AF552,6,0)+VLOOKUP(D483,'HK2'!D483:AF552,6,0))</f>
        <v/>
      </c>
      <c r="J483" s="21" t="str">
        <f>IF(D483="","",VLOOKUP(D483,'HK1'!D483:AF552,7,0)+VLOOKUP(D483,'HK2'!D483:AF552,7,0))</f>
        <v/>
      </c>
      <c r="K483" s="21" t="str">
        <f>IF(D483="","",VLOOKUP(D483,'HK1'!D483:AF552,8,0)+VLOOKUP(D483,'HK2'!D483:AF552,8,0))</f>
        <v/>
      </c>
      <c r="L483" s="21" t="str">
        <f>IF(D483="","",VLOOKUP(D483,'HK1'!D483:AF552,9,0)+VLOOKUP(D483,'HK2'!D483:AF552,9,0))</f>
        <v/>
      </c>
      <c r="M483" s="21" t="str">
        <f>IF(D483="","",VLOOKUP(D483,'HK1'!D483:AF552,10,0)+VLOOKUP(D483,'HK2'!D483:AF552,10,0))</f>
        <v/>
      </c>
      <c r="N483" s="14" t="str">
        <f>IF(D483="","",VLOOKUP(D483,'HK1'!D483:AF552,11,0)+VLOOKUP(D483,'HK2'!D483:AF552,11,0))</f>
        <v/>
      </c>
      <c r="O483" s="21" t="str">
        <f>IF(D483="","",VLOOKUP(D483,'HK1'!D483:AF552,12,0)+VLOOKUP(D483,'HK2'!D483:AF552,12,0))</f>
        <v/>
      </c>
      <c r="P483" s="21" t="str">
        <f>IF(D483="","",VLOOKUP(D483,'HK1'!D483:AF552,13,0)+VLOOKUP(D483,'HK2'!D483:AF552,13,0))</f>
        <v/>
      </c>
      <c r="Q483" s="14" t="str">
        <f>IF(D483="","",VLOOKUP(D483,'HK1'!D483:AF552,14,0)+VLOOKUP(D483,'HK2'!D483:AF552,14,0))</f>
        <v/>
      </c>
      <c r="R483" s="21" t="str">
        <f>IF(D483="","",VLOOKUP(D483,'HK1'!D483:AF552,15,0)+VLOOKUP(D483,'HK2'!D483:AF552,15,0))</f>
        <v/>
      </c>
      <c r="S483" s="21" t="str">
        <f>IF(D483="","",VLOOKUP(D483,'HK1'!D483:AF552,16,0)+VLOOKUP(D483,'HK2'!D483:AF552,16,0))</f>
        <v/>
      </c>
      <c r="T483" s="14" t="str">
        <f>IF(D483="","",VLOOKUP(D483,'HK1'!D483:AF552,17,0)+VLOOKUP(D483,'HK2'!D483:AF552,17,0))</f>
        <v/>
      </c>
      <c r="U483" s="21" t="str">
        <f>IF(D483="","",VLOOKUP(D483,'HK1'!D483:AF552,18,0)+VLOOKUP(D483,'HK2'!D483:AF552,18,0))</f>
        <v/>
      </c>
      <c r="V483" s="21" t="str">
        <f>IF(D483="","",VLOOKUP(D483,'HK1'!D483:AF552,19,0)+VLOOKUP(D483,'HK2'!D483:AF552,19,0))</f>
        <v/>
      </c>
      <c r="W483" s="22" t="str">
        <f>IF(D483="","",VLOOKUP(D483,'HK1'!D483:AF552,20,0)+VLOOKUP(D483,'HK2'!D483:AF552,20,0))</f>
        <v/>
      </c>
      <c r="X483" s="21" t="str">
        <f>IF(D483="","",VLOOKUP(D483,'HK1'!D483:AF552,21,0)+VLOOKUP(D483,'HK2'!D483:AF552,21,0))</f>
        <v/>
      </c>
      <c r="Y483" s="21" t="str">
        <f>IF(D483="","",VLOOKUP(D483,'HK1'!D483:AF552,22,0)+VLOOKUP(D483,'HK2'!D483:AF552,22,0))</f>
        <v/>
      </c>
      <c r="Z483" s="22" t="str">
        <f>IF(D483="","",VLOOKUP(D483,'HK1'!D483:AF552,23,0)+VLOOKUP(D483,'HK2'!D483:AF552,23,0))</f>
        <v/>
      </c>
      <c r="AA483" s="21" t="str">
        <f>IF(D483="","",VLOOKUP(D483,'HK1'!D483:AF552,24,0)+VLOOKUP(D483,'HK2'!D483:AF552,24,0))</f>
        <v/>
      </c>
      <c r="AB483" s="21" t="str">
        <f>IF(D483="","",VLOOKUP(D483,'HK1'!D483:AF552,25,0)+VLOOKUP(D483,'HK2'!D483:AF552,25,0))</f>
        <v/>
      </c>
      <c r="AC483" s="22" t="str">
        <f>IF(D483="","",VLOOKUP(D483,'HK1'!D483:AF552,26,0)+VLOOKUP(D483,'HK2'!D483:AF552,26,0))</f>
        <v/>
      </c>
      <c r="AD483" s="22" t="str">
        <f>IF(D483="","",VLOOKUP(D483,'HK1'!D483:AF552,27,0)+VLOOKUP(D483,'HK2'!D483:AF552,27,0))</f>
        <v/>
      </c>
      <c r="AE483" s="22" t="str">
        <f>IF(D483="","",VLOOKUP(D483,'HK1'!D483:AF552,28,0)+VLOOKUP(D483,'HK2'!D483:AF552,28,0))</f>
        <v/>
      </c>
      <c r="AF483" s="15" t="str">
        <f>IF(D483="","",VLOOKUP(D483,'HK1'!D483:AF552,29,0)+VLOOKUP(D483,'HK2'!D483:AF552,29,0))</f>
        <v/>
      </c>
      <c r="AG483" s="16" t="str">
        <f t="shared" si="7"/>
        <v/>
      </c>
    </row>
    <row r="484" spans="1:33" hidden="1">
      <c r="A484" s="8" t="str">
        <f>IF(D484="","",SUBTOTAL(3,$D$4:D484))</f>
        <v/>
      </c>
      <c r="B484" s="18"/>
      <c r="C484" s="19"/>
      <c r="D484" s="19"/>
      <c r="E484" s="10" t="str">
        <f>IF(D484="","",VLOOKUP(D484,'HK1'!D484:AF553,2,0)+VLOOKUP(D484,'HK2'!D484:AF553,2,0))</f>
        <v/>
      </c>
      <c r="F484" s="11" t="str">
        <f>IF(D484="","",VLOOKUP(D484,'HK1'!D484:AF553,3,0)+VLOOKUP(D484,'HK2'!D484:AF553,3,0))</f>
        <v/>
      </c>
      <c r="G484" s="11" t="str">
        <f>IF(D484="","",VLOOKUP(D484,'HK1'!D484:AF553,4,0)+VLOOKUP(D484,'HK2'!D484:AF553,4,0))</f>
        <v/>
      </c>
      <c r="H484" s="11" t="str">
        <f>IF(D484="","",VLOOKUP(D484,'HK1'!D484:AF553,5,0)+VLOOKUP(D484,'HK2'!D484:AF553,5,0))</f>
        <v/>
      </c>
      <c r="I484" s="12" t="str">
        <f>IF(D484="","",VLOOKUP(D484,'HK1'!D484:AF553,6,0)+VLOOKUP(D484,'HK2'!D484:AF553,6,0))</f>
        <v/>
      </c>
      <c r="J484" s="21" t="str">
        <f>IF(D484="","",VLOOKUP(D484,'HK1'!D484:AF553,7,0)+VLOOKUP(D484,'HK2'!D484:AF553,7,0))</f>
        <v/>
      </c>
      <c r="K484" s="21" t="str">
        <f>IF(D484="","",VLOOKUP(D484,'HK1'!D484:AF553,8,0)+VLOOKUP(D484,'HK2'!D484:AF553,8,0))</f>
        <v/>
      </c>
      <c r="L484" s="21" t="str">
        <f>IF(D484="","",VLOOKUP(D484,'HK1'!D484:AF553,9,0)+VLOOKUP(D484,'HK2'!D484:AF553,9,0))</f>
        <v/>
      </c>
      <c r="M484" s="21" t="str">
        <f>IF(D484="","",VLOOKUP(D484,'HK1'!D484:AF553,10,0)+VLOOKUP(D484,'HK2'!D484:AF553,10,0))</f>
        <v/>
      </c>
      <c r="N484" s="14" t="str">
        <f>IF(D484="","",VLOOKUP(D484,'HK1'!D484:AF553,11,0)+VLOOKUP(D484,'HK2'!D484:AF553,11,0))</f>
        <v/>
      </c>
      <c r="O484" s="21" t="str">
        <f>IF(D484="","",VLOOKUP(D484,'HK1'!D484:AF553,12,0)+VLOOKUP(D484,'HK2'!D484:AF553,12,0))</f>
        <v/>
      </c>
      <c r="P484" s="21" t="str">
        <f>IF(D484="","",VLOOKUP(D484,'HK1'!D484:AF553,13,0)+VLOOKUP(D484,'HK2'!D484:AF553,13,0))</f>
        <v/>
      </c>
      <c r="Q484" s="14" t="str">
        <f>IF(D484="","",VLOOKUP(D484,'HK1'!D484:AF553,14,0)+VLOOKUP(D484,'HK2'!D484:AF553,14,0))</f>
        <v/>
      </c>
      <c r="R484" s="21" t="str">
        <f>IF(D484="","",VLOOKUP(D484,'HK1'!D484:AF553,15,0)+VLOOKUP(D484,'HK2'!D484:AF553,15,0))</f>
        <v/>
      </c>
      <c r="S484" s="21" t="str">
        <f>IF(D484="","",VLOOKUP(D484,'HK1'!D484:AF553,16,0)+VLOOKUP(D484,'HK2'!D484:AF553,16,0))</f>
        <v/>
      </c>
      <c r="T484" s="14" t="str">
        <f>IF(D484="","",VLOOKUP(D484,'HK1'!D484:AF553,17,0)+VLOOKUP(D484,'HK2'!D484:AF553,17,0))</f>
        <v/>
      </c>
      <c r="U484" s="21" t="str">
        <f>IF(D484="","",VLOOKUP(D484,'HK1'!D484:AF553,18,0)+VLOOKUP(D484,'HK2'!D484:AF553,18,0))</f>
        <v/>
      </c>
      <c r="V484" s="21" t="str">
        <f>IF(D484="","",VLOOKUP(D484,'HK1'!D484:AF553,19,0)+VLOOKUP(D484,'HK2'!D484:AF553,19,0))</f>
        <v/>
      </c>
      <c r="W484" s="22" t="str">
        <f>IF(D484="","",VLOOKUP(D484,'HK1'!D484:AF553,20,0)+VLOOKUP(D484,'HK2'!D484:AF553,20,0))</f>
        <v/>
      </c>
      <c r="X484" s="21" t="str">
        <f>IF(D484="","",VLOOKUP(D484,'HK1'!D484:AF553,21,0)+VLOOKUP(D484,'HK2'!D484:AF553,21,0))</f>
        <v/>
      </c>
      <c r="Y484" s="21" t="str">
        <f>IF(D484="","",VLOOKUP(D484,'HK1'!D484:AF553,22,0)+VLOOKUP(D484,'HK2'!D484:AF553,22,0))</f>
        <v/>
      </c>
      <c r="Z484" s="22" t="str">
        <f>IF(D484="","",VLOOKUP(D484,'HK1'!D484:AF553,23,0)+VLOOKUP(D484,'HK2'!D484:AF553,23,0))</f>
        <v/>
      </c>
      <c r="AA484" s="21" t="str">
        <f>IF(D484="","",VLOOKUP(D484,'HK1'!D484:AF553,24,0)+VLOOKUP(D484,'HK2'!D484:AF553,24,0))</f>
        <v/>
      </c>
      <c r="AB484" s="21" t="str">
        <f>IF(D484="","",VLOOKUP(D484,'HK1'!D484:AF553,25,0)+VLOOKUP(D484,'HK2'!D484:AF553,25,0))</f>
        <v/>
      </c>
      <c r="AC484" s="22" t="str">
        <f>IF(D484="","",VLOOKUP(D484,'HK1'!D484:AF553,26,0)+VLOOKUP(D484,'HK2'!D484:AF553,26,0))</f>
        <v/>
      </c>
      <c r="AD484" s="22" t="str">
        <f>IF(D484="","",VLOOKUP(D484,'HK1'!D484:AF553,27,0)+VLOOKUP(D484,'HK2'!D484:AF553,27,0))</f>
        <v/>
      </c>
      <c r="AE484" s="22" t="str">
        <f>IF(D484="","",VLOOKUP(D484,'HK1'!D484:AF553,28,0)+VLOOKUP(D484,'HK2'!D484:AF553,28,0))</f>
        <v/>
      </c>
      <c r="AF484" s="15" t="str">
        <f>IF(D484="","",VLOOKUP(D484,'HK1'!D484:AF553,29,0)+VLOOKUP(D484,'HK2'!D484:AF553,29,0))</f>
        <v/>
      </c>
      <c r="AG484" s="16" t="str">
        <f t="shared" si="7"/>
        <v/>
      </c>
    </row>
    <row r="485" spans="1:33" hidden="1">
      <c r="A485" s="8" t="str">
        <f>IF(D485="","",SUBTOTAL(3,$D$4:D485))</f>
        <v/>
      </c>
      <c r="B485" s="18"/>
      <c r="C485" s="19"/>
      <c r="D485" s="19"/>
      <c r="E485" s="10" t="str">
        <f>IF(D485="","",VLOOKUP(D485,'HK1'!D485:AF554,2,0)+VLOOKUP(D485,'HK2'!D485:AF554,2,0))</f>
        <v/>
      </c>
      <c r="F485" s="11" t="str">
        <f>IF(D485="","",VLOOKUP(D485,'HK1'!D485:AF554,3,0)+VLOOKUP(D485,'HK2'!D485:AF554,3,0))</f>
        <v/>
      </c>
      <c r="G485" s="11" t="str">
        <f>IF(D485="","",VLOOKUP(D485,'HK1'!D485:AF554,4,0)+VLOOKUP(D485,'HK2'!D485:AF554,4,0))</f>
        <v/>
      </c>
      <c r="H485" s="11" t="str">
        <f>IF(D485="","",VLOOKUP(D485,'HK1'!D485:AF554,5,0)+VLOOKUP(D485,'HK2'!D485:AF554,5,0))</f>
        <v/>
      </c>
      <c r="I485" s="12" t="str">
        <f>IF(D485="","",VLOOKUP(D485,'HK1'!D485:AF554,6,0)+VLOOKUP(D485,'HK2'!D485:AF554,6,0))</f>
        <v/>
      </c>
      <c r="J485" s="21" t="str">
        <f>IF(D485="","",VLOOKUP(D485,'HK1'!D485:AF554,7,0)+VLOOKUP(D485,'HK2'!D485:AF554,7,0))</f>
        <v/>
      </c>
      <c r="K485" s="21" t="str">
        <f>IF(D485="","",VLOOKUP(D485,'HK1'!D485:AF554,8,0)+VLOOKUP(D485,'HK2'!D485:AF554,8,0))</f>
        <v/>
      </c>
      <c r="L485" s="21" t="str">
        <f>IF(D485="","",VLOOKUP(D485,'HK1'!D485:AF554,9,0)+VLOOKUP(D485,'HK2'!D485:AF554,9,0))</f>
        <v/>
      </c>
      <c r="M485" s="21" t="str">
        <f>IF(D485="","",VLOOKUP(D485,'HK1'!D485:AF554,10,0)+VLOOKUP(D485,'HK2'!D485:AF554,10,0))</f>
        <v/>
      </c>
      <c r="N485" s="14" t="str">
        <f>IF(D485="","",VLOOKUP(D485,'HK1'!D485:AF554,11,0)+VLOOKUP(D485,'HK2'!D485:AF554,11,0))</f>
        <v/>
      </c>
      <c r="O485" s="21" t="str">
        <f>IF(D485="","",VLOOKUP(D485,'HK1'!D485:AF554,12,0)+VLOOKUP(D485,'HK2'!D485:AF554,12,0))</f>
        <v/>
      </c>
      <c r="P485" s="21" t="str">
        <f>IF(D485="","",VLOOKUP(D485,'HK1'!D485:AF554,13,0)+VLOOKUP(D485,'HK2'!D485:AF554,13,0))</f>
        <v/>
      </c>
      <c r="Q485" s="14" t="str">
        <f>IF(D485="","",VLOOKUP(D485,'HK1'!D485:AF554,14,0)+VLOOKUP(D485,'HK2'!D485:AF554,14,0))</f>
        <v/>
      </c>
      <c r="R485" s="21" t="str">
        <f>IF(D485="","",VLOOKUP(D485,'HK1'!D485:AF554,15,0)+VLOOKUP(D485,'HK2'!D485:AF554,15,0))</f>
        <v/>
      </c>
      <c r="S485" s="21" t="str">
        <f>IF(D485="","",VLOOKUP(D485,'HK1'!D485:AF554,16,0)+VLOOKUP(D485,'HK2'!D485:AF554,16,0))</f>
        <v/>
      </c>
      <c r="T485" s="14" t="str">
        <f>IF(D485="","",VLOOKUP(D485,'HK1'!D485:AF554,17,0)+VLOOKUP(D485,'HK2'!D485:AF554,17,0))</f>
        <v/>
      </c>
      <c r="U485" s="21" t="str">
        <f>IF(D485="","",VLOOKUP(D485,'HK1'!D485:AF554,18,0)+VLOOKUP(D485,'HK2'!D485:AF554,18,0))</f>
        <v/>
      </c>
      <c r="V485" s="21" t="str">
        <f>IF(D485="","",VLOOKUP(D485,'HK1'!D485:AF554,19,0)+VLOOKUP(D485,'HK2'!D485:AF554,19,0))</f>
        <v/>
      </c>
      <c r="W485" s="22" t="str">
        <f>IF(D485="","",VLOOKUP(D485,'HK1'!D485:AF554,20,0)+VLOOKUP(D485,'HK2'!D485:AF554,20,0))</f>
        <v/>
      </c>
      <c r="X485" s="21" t="str">
        <f>IF(D485="","",VLOOKUP(D485,'HK1'!D485:AF554,21,0)+VLOOKUP(D485,'HK2'!D485:AF554,21,0))</f>
        <v/>
      </c>
      <c r="Y485" s="21" t="str">
        <f>IF(D485="","",VLOOKUP(D485,'HK1'!D485:AF554,22,0)+VLOOKUP(D485,'HK2'!D485:AF554,22,0))</f>
        <v/>
      </c>
      <c r="Z485" s="22" t="str">
        <f>IF(D485="","",VLOOKUP(D485,'HK1'!D485:AF554,23,0)+VLOOKUP(D485,'HK2'!D485:AF554,23,0))</f>
        <v/>
      </c>
      <c r="AA485" s="21" t="str">
        <f>IF(D485="","",VLOOKUP(D485,'HK1'!D485:AF554,24,0)+VLOOKUP(D485,'HK2'!D485:AF554,24,0))</f>
        <v/>
      </c>
      <c r="AB485" s="21" t="str">
        <f>IF(D485="","",VLOOKUP(D485,'HK1'!D485:AF554,25,0)+VLOOKUP(D485,'HK2'!D485:AF554,25,0))</f>
        <v/>
      </c>
      <c r="AC485" s="22" t="str">
        <f>IF(D485="","",VLOOKUP(D485,'HK1'!D485:AF554,26,0)+VLOOKUP(D485,'HK2'!D485:AF554,26,0))</f>
        <v/>
      </c>
      <c r="AD485" s="22" t="str">
        <f>IF(D485="","",VLOOKUP(D485,'HK1'!D485:AF554,27,0)+VLOOKUP(D485,'HK2'!D485:AF554,27,0))</f>
        <v/>
      </c>
      <c r="AE485" s="22" t="str">
        <f>IF(D485="","",VLOOKUP(D485,'HK1'!D485:AF554,28,0)+VLOOKUP(D485,'HK2'!D485:AF554,28,0))</f>
        <v/>
      </c>
      <c r="AF485" s="15" t="str">
        <f>IF(D485="","",VLOOKUP(D485,'HK1'!D485:AF554,29,0)+VLOOKUP(D485,'HK2'!D485:AF554,29,0))</f>
        <v/>
      </c>
      <c r="AG485" s="16" t="str">
        <f t="shared" si="7"/>
        <v/>
      </c>
    </row>
    <row r="486" spans="1:33" hidden="1">
      <c r="A486" s="8" t="str">
        <f>IF(D486="","",SUBTOTAL(3,$D$4:D486))</f>
        <v/>
      </c>
      <c r="B486" s="18"/>
      <c r="C486" s="19"/>
      <c r="D486" s="19"/>
      <c r="E486" s="10" t="str">
        <f>IF(D486="","",VLOOKUP(D486,'HK1'!D486:AF555,2,0)+VLOOKUP(D486,'HK2'!D486:AF555,2,0))</f>
        <v/>
      </c>
      <c r="F486" s="11" t="str">
        <f>IF(D486="","",VLOOKUP(D486,'HK1'!D486:AF555,3,0)+VLOOKUP(D486,'HK2'!D486:AF555,3,0))</f>
        <v/>
      </c>
      <c r="G486" s="11" t="str">
        <f>IF(D486="","",VLOOKUP(D486,'HK1'!D486:AF555,4,0)+VLOOKUP(D486,'HK2'!D486:AF555,4,0))</f>
        <v/>
      </c>
      <c r="H486" s="11" t="str">
        <f>IF(D486="","",VLOOKUP(D486,'HK1'!D486:AF555,5,0)+VLOOKUP(D486,'HK2'!D486:AF555,5,0))</f>
        <v/>
      </c>
      <c r="I486" s="12" t="str">
        <f>IF(D486="","",VLOOKUP(D486,'HK1'!D486:AF555,6,0)+VLOOKUP(D486,'HK2'!D486:AF555,6,0))</f>
        <v/>
      </c>
      <c r="J486" s="21" t="str">
        <f>IF(D486="","",VLOOKUP(D486,'HK1'!D486:AF555,7,0)+VLOOKUP(D486,'HK2'!D486:AF555,7,0))</f>
        <v/>
      </c>
      <c r="K486" s="21" t="str">
        <f>IF(D486="","",VLOOKUP(D486,'HK1'!D486:AF555,8,0)+VLOOKUP(D486,'HK2'!D486:AF555,8,0))</f>
        <v/>
      </c>
      <c r="L486" s="21" t="str">
        <f>IF(D486="","",VLOOKUP(D486,'HK1'!D486:AF555,9,0)+VLOOKUP(D486,'HK2'!D486:AF555,9,0))</f>
        <v/>
      </c>
      <c r="M486" s="21" t="str">
        <f>IF(D486="","",VLOOKUP(D486,'HK1'!D486:AF555,10,0)+VLOOKUP(D486,'HK2'!D486:AF555,10,0))</f>
        <v/>
      </c>
      <c r="N486" s="14" t="str">
        <f>IF(D486="","",VLOOKUP(D486,'HK1'!D486:AF555,11,0)+VLOOKUP(D486,'HK2'!D486:AF555,11,0))</f>
        <v/>
      </c>
      <c r="O486" s="21" t="str">
        <f>IF(D486="","",VLOOKUP(D486,'HK1'!D486:AF555,12,0)+VLOOKUP(D486,'HK2'!D486:AF555,12,0))</f>
        <v/>
      </c>
      <c r="P486" s="21" t="str">
        <f>IF(D486="","",VLOOKUP(D486,'HK1'!D486:AF555,13,0)+VLOOKUP(D486,'HK2'!D486:AF555,13,0))</f>
        <v/>
      </c>
      <c r="Q486" s="14" t="str">
        <f>IF(D486="","",VLOOKUP(D486,'HK1'!D486:AF555,14,0)+VLOOKUP(D486,'HK2'!D486:AF555,14,0))</f>
        <v/>
      </c>
      <c r="R486" s="21" t="str">
        <f>IF(D486="","",VLOOKUP(D486,'HK1'!D486:AF555,15,0)+VLOOKUP(D486,'HK2'!D486:AF555,15,0))</f>
        <v/>
      </c>
      <c r="S486" s="21" t="str">
        <f>IF(D486="","",VLOOKUP(D486,'HK1'!D486:AF555,16,0)+VLOOKUP(D486,'HK2'!D486:AF555,16,0))</f>
        <v/>
      </c>
      <c r="T486" s="14" t="str">
        <f>IF(D486="","",VLOOKUP(D486,'HK1'!D486:AF555,17,0)+VLOOKUP(D486,'HK2'!D486:AF555,17,0))</f>
        <v/>
      </c>
      <c r="U486" s="21" t="str">
        <f>IF(D486="","",VLOOKUP(D486,'HK1'!D486:AF555,18,0)+VLOOKUP(D486,'HK2'!D486:AF555,18,0))</f>
        <v/>
      </c>
      <c r="V486" s="21" t="str">
        <f>IF(D486="","",VLOOKUP(D486,'HK1'!D486:AF555,19,0)+VLOOKUP(D486,'HK2'!D486:AF555,19,0))</f>
        <v/>
      </c>
      <c r="W486" s="22" t="str">
        <f>IF(D486="","",VLOOKUP(D486,'HK1'!D486:AF555,20,0)+VLOOKUP(D486,'HK2'!D486:AF555,20,0))</f>
        <v/>
      </c>
      <c r="X486" s="21" t="str">
        <f>IF(D486="","",VLOOKUP(D486,'HK1'!D486:AF555,21,0)+VLOOKUP(D486,'HK2'!D486:AF555,21,0))</f>
        <v/>
      </c>
      <c r="Y486" s="21" t="str">
        <f>IF(D486="","",VLOOKUP(D486,'HK1'!D486:AF555,22,0)+VLOOKUP(D486,'HK2'!D486:AF555,22,0))</f>
        <v/>
      </c>
      <c r="Z486" s="22" t="str">
        <f>IF(D486="","",VLOOKUP(D486,'HK1'!D486:AF555,23,0)+VLOOKUP(D486,'HK2'!D486:AF555,23,0))</f>
        <v/>
      </c>
      <c r="AA486" s="21" t="str">
        <f>IF(D486="","",VLOOKUP(D486,'HK1'!D486:AF555,24,0)+VLOOKUP(D486,'HK2'!D486:AF555,24,0))</f>
        <v/>
      </c>
      <c r="AB486" s="21" t="str">
        <f>IF(D486="","",VLOOKUP(D486,'HK1'!D486:AF555,25,0)+VLOOKUP(D486,'HK2'!D486:AF555,25,0))</f>
        <v/>
      </c>
      <c r="AC486" s="22" t="str">
        <f>IF(D486="","",VLOOKUP(D486,'HK1'!D486:AF555,26,0)+VLOOKUP(D486,'HK2'!D486:AF555,26,0))</f>
        <v/>
      </c>
      <c r="AD486" s="22" t="str">
        <f>IF(D486="","",VLOOKUP(D486,'HK1'!D486:AF555,27,0)+VLOOKUP(D486,'HK2'!D486:AF555,27,0))</f>
        <v/>
      </c>
      <c r="AE486" s="22" t="str">
        <f>IF(D486="","",VLOOKUP(D486,'HK1'!D486:AF555,28,0)+VLOOKUP(D486,'HK2'!D486:AF555,28,0))</f>
        <v/>
      </c>
      <c r="AF486" s="15" t="str">
        <f>IF(D486="","",VLOOKUP(D486,'HK1'!D486:AF555,29,0)+VLOOKUP(D486,'HK2'!D486:AF555,29,0))</f>
        <v/>
      </c>
      <c r="AG486" s="16" t="str">
        <f t="shared" si="7"/>
        <v/>
      </c>
    </row>
    <row r="487" spans="1:33" hidden="1">
      <c r="A487" s="8" t="str">
        <f>IF(D487="","",SUBTOTAL(3,$D$4:D487))</f>
        <v/>
      </c>
      <c r="B487" s="18"/>
      <c r="C487" s="19"/>
      <c r="D487" s="19"/>
      <c r="E487" s="10" t="str">
        <f>IF(D487="","",VLOOKUP(D487,'HK1'!D487:AF556,2,0)+VLOOKUP(D487,'HK2'!D487:AF556,2,0))</f>
        <v/>
      </c>
      <c r="F487" s="11" t="str">
        <f>IF(D487="","",VLOOKUP(D487,'HK1'!D487:AF556,3,0)+VLOOKUP(D487,'HK2'!D487:AF556,3,0))</f>
        <v/>
      </c>
      <c r="G487" s="11" t="str">
        <f>IF(D487="","",VLOOKUP(D487,'HK1'!D487:AF556,4,0)+VLOOKUP(D487,'HK2'!D487:AF556,4,0))</f>
        <v/>
      </c>
      <c r="H487" s="11" t="str">
        <f>IF(D487="","",VLOOKUP(D487,'HK1'!D487:AF556,5,0)+VLOOKUP(D487,'HK2'!D487:AF556,5,0))</f>
        <v/>
      </c>
      <c r="I487" s="12" t="str">
        <f>IF(D487="","",VLOOKUP(D487,'HK1'!D487:AF556,6,0)+VLOOKUP(D487,'HK2'!D487:AF556,6,0))</f>
        <v/>
      </c>
      <c r="J487" s="21" t="str">
        <f>IF(D487="","",VLOOKUP(D487,'HK1'!D487:AF556,7,0)+VLOOKUP(D487,'HK2'!D487:AF556,7,0))</f>
        <v/>
      </c>
      <c r="K487" s="21" t="str">
        <f>IF(D487="","",VLOOKUP(D487,'HK1'!D487:AF556,8,0)+VLOOKUP(D487,'HK2'!D487:AF556,8,0))</f>
        <v/>
      </c>
      <c r="L487" s="21" t="str">
        <f>IF(D487="","",VLOOKUP(D487,'HK1'!D487:AF556,9,0)+VLOOKUP(D487,'HK2'!D487:AF556,9,0))</f>
        <v/>
      </c>
      <c r="M487" s="21" t="str">
        <f>IF(D487="","",VLOOKUP(D487,'HK1'!D487:AF556,10,0)+VLOOKUP(D487,'HK2'!D487:AF556,10,0))</f>
        <v/>
      </c>
      <c r="N487" s="14" t="str">
        <f>IF(D487="","",VLOOKUP(D487,'HK1'!D487:AF556,11,0)+VLOOKUP(D487,'HK2'!D487:AF556,11,0))</f>
        <v/>
      </c>
      <c r="O487" s="21" t="str">
        <f>IF(D487="","",VLOOKUP(D487,'HK1'!D487:AF556,12,0)+VLOOKUP(D487,'HK2'!D487:AF556,12,0))</f>
        <v/>
      </c>
      <c r="P487" s="21" t="str">
        <f>IF(D487="","",VLOOKUP(D487,'HK1'!D487:AF556,13,0)+VLOOKUP(D487,'HK2'!D487:AF556,13,0))</f>
        <v/>
      </c>
      <c r="Q487" s="14" t="str">
        <f>IF(D487="","",VLOOKUP(D487,'HK1'!D487:AF556,14,0)+VLOOKUP(D487,'HK2'!D487:AF556,14,0))</f>
        <v/>
      </c>
      <c r="R487" s="21" t="str">
        <f>IF(D487="","",VLOOKUP(D487,'HK1'!D487:AF556,15,0)+VLOOKUP(D487,'HK2'!D487:AF556,15,0))</f>
        <v/>
      </c>
      <c r="S487" s="21" t="str">
        <f>IF(D487="","",VLOOKUP(D487,'HK1'!D487:AF556,16,0)+VLOOKUP(D487,'HK2'!D487:AF556,16,0))</f>
        <v/>
      </c>
      <c r="T487" s="14" t="str">
        <f>IF(D487="","",VLOOKUP(D487,'HK1'!D487:AF556,17,0)+VLOOKUP(D487,'HK2'!D487:AF556,17,0))</f>
        <v/>
      </c>
      <c r="U487" s="21" t="str">
        <f>IF(D487="","",VLOOKUP(D487,'HK1'!D487:AF556,18,0)+VLOOKUP(D487,'HK2'!D487:AF556,18,0))</f>
        <v/>
      </c>
      <c r="V487" s="21" t="str">
        <f>IF(D487="","",VLOOKUP(D487,'HK1'!D487:AF556,19,0)+VLOOKUP(D487,'HK2'!D487:AF556,19,0))</f>
        <v/>
      </c>
      <c r="W487" s="22" t="str">
        <f>IF(D487="","",VLOOKUP(D487,'HK1'!D487:AF556,20,0)+VLOOKUP(D487,'HK2'!D487:AF556,20,0))</f>
        <v/>
      </c>
      <c r="X487" s="21" t="str">
        <f>IF(D487="","",VLOOKUP(D487,'HK1'!D487:AF556,21,0)+VLOOKUP(D487,'HK2'!D487:AF556,21,0))</f>
        <v/>
      </c>
      <c r="Y487" s="21" t="str">
        <f>IF(D487="","",VLOOKUP(D487,'HK1'!D487:AF556,22,0)+VLOOKUP(D487,'HK2'!D487:AF556,22,0))</f>
        <v/>
      </c>
      <c r="Z487" s="22" t="str">
        <f>IF(D487="","",VLOOKUP(D487,'HK1'!D487:AF556,23,0)+VLOOKUP(D487,'HK2'!D487:AF556,23,0))</f>
        <v/>
      </c>
      <c r="AA487" s="21" t="str">
        <f>IF(D487="","",VLOOKUP(D487,'HK1'!D487:AF556,24,0)+VLOOKUP(D487,'HK2'!D487:AF556,24,0))</f>
        <v/>
      </c>
      <c r="AB487" s="21" t="str">
        <f>IF(D487="","",VLOOKUP(D487,'HK1'!D487:AF556,25,0)+VLOOKUP(D487,'HK2'!D487:AF556,25,0))</f>
        <v/>
      </c>
      <c r="AC487" s="22" t="str">
        <f>IF(D487="","",VLOOKUP(D487,'HK1'!D487:AF556,26,0)+VLOOKUP(D487,'HK2'!D487:AF556,26,0))</f>
        <v/>
      </c>
      <c r="AD487" s="22" t="str">
        <f>IF(D487="","",VLOOKUP(D487,'HK1'!D487:AF556,27,0)+VLOOKUP(D487,'HK2'!D487:AF556,27,0))</f>
        <v/>
      </c>
      <c r="AE487" s="22" t="str">
        <f>IF(D487="","",VLOOKUP(D487,'HK1'!D487:AF556,28,0)+VLOOKUP(D487,'HK2'!D487:AF556,28,0))</f>
        <v/>
      </c>
      <c r="AF487" s="15" t="str">
        <f>IF(D487="","",VLOOKUP(D487,'HK1'!D487:AF556,29,0)+VLOOKUP(D487,'HK2'!D487:AF556,29,0))</f>
        <v/>
      </c>
      <c r="AG487" s="16" t="str">
        <f t="shared" si="7"/>
        <v/>
      </c>
    </row>
    <row r="488" spans="1:33" hidden="1">
      <c r="A488" s="8" t="str">
        <f>IF(D488="","",SUBTOTAL(3,$D$4:D488))</f>
        <v/>
      </c>
      <c r="B488" s="18"/>
      <c r="C488" s="19"/>
      <c r="D488" s="19"/>
      <c r="E488" s="10" t="str">
        <f>IF(D488="","",VLOOKUP(D488,'HK1'!D488:AF557,2,0)+VLOOKUP(D488,'HK2'!D488:AF557,2,0))</f>
        <v/>
      </c>
      <c r="F488" s="11" t="str">
        <f>IF(D488="","",VLOOKUP(D488,'HK1'!D488:AF557,3,0)+VLOOKUP(D488,'HK2'!D488:AF557,3,0))</f>
        <v/>
      </c>
      <c r="G488" s="11" t="str">
        <f>IF(D488="","",VLOOKUP(D488,'HK1'!D488:AF557,4,0)+VLOOKUP(D488,'HK2'!D488:AF557,4,0))</f>
        <v/>
      </c>
      <c r="H488" s="11" t="str">
        <f>IF(D488="","",VLOOKUP(D488,'HK1'!D488:AF557,5,0)+VLOOKUP(D488,'HK2'!D488:AF557,5,0))</f>
        <v/>
      </c>
      <c r="I488" s="12" t="str">
        <f>IF(D488="","",VLOOKUP(D488,'HK1'!D488:AF557,6,0)+VLOOKUP(D488,'HK2'!D488:AF557,6,0))</f>
        <v/>
      </c>
      <c r="J488" s="21" t="str">
        <f>IF(D488="","",VLOOKUP(D488,'HK1'!D488:AF557,7,0)+VLOOKUP(D488,'HK2'!D488:AF557,7,0))</f>
        <v/>
      </c>
      <c r="K488" s="21" t="str">
        <f>IF(D488="","",VLOOKUP(D488,'HK1'!D488:AF557,8,0)+VLOOKUP(D488,'HK2'!D488:AF557,8,0))</f>
        <v/>
      </c>
      <c r="L488" s="21" t="str">
        <f>IF(D488="","",VLOOKUP(D488,'HK1'!D488:AF557,9,0)+VLOOKUP(D488,'HK2'!D488:AF557,9,0))</f>
        <v/>
      </c>
      <c r="M488" s="21" t="str">
        <f>IF(D488="","",VLOOKUP(D488,'HK1'!D488:AF557,10,0)+VLOOKUP(D488,'HK2'!D488:AF557,10,0))</f>
        <v/>
      </c>
      <c r="N488" s="14" t="str">
        <f>IF(D488="","",VLOOKUP(D488,'HK1'!D488:AF557,11,0)+VLOOKUP(D488,'HK2'!D488:AF557,11,0))</f>
        <v/>
      </c>
      <c r="O488" s="21" t="str">
        <f>IF(D488="","",VLOOKUP(D488,'HK1'!D488:AF557,12,0)+VLOOKUP(D488,'HK2'!D488:AF557,12,0))</f>
        <v/>
      </c>
      <c r="P488" s="21" t="str">
        <f>IF(D488="","",VLOOKUP(D488,'HK1'!D488:AF557,13,0)+VLOOKUP(D488,'HK2'!D488:AF557,13,0))</f>
        <v/>
      </c>
      <c r="Q488" s="14" t="str">
        <f>IF(D488="","",VLOOKUP(D488,'HK1'!D488:AF557,14,0)+VLOOKUP(D488,'HK2'!D488:AF557,14,0))</f>
        <v/>
      </c>
      <c r="R488" s="21" t="str">
        <f>IF(D488="","",VLOOKUP(D488,'HK1'!D488:AF557,15,0)+VLOOKUP(D488,'HK2'!D488:AF557,15,0))</f>
        <v/>
      </c>
      <c r="S488" s="21" t="str">
        <f>IF(D488="","",VLOOKUP(D488,'HK1'!D488:AF557,16,0)+VLOOKUP(D488,'HK2'!D488:AF557,16,0))</f>
        <v/>
      </c>
      <c r="T488" s="14" t="str">
        <f>IF(D488="","",VLOOKUP(D488,'HK1'!D488:AF557,17,0)+VLOOKUP(D488,'HK2'!D488:AF557,17,0))</f>
        <v/>
      </c>
      <c r="U488" s="21" t="str">
        <f>IF(D488="","",VLOOKUP(D488,'HK1'!D488:AF557,18,0)+VLOOKUP(D488,'HK2'!D488:AF557,18,0))</f>
        <v/>
      </c>
      <c r="V488" s="21" t="str">
        <f>IF(D488="","",VLOOKUP(D488,'HK1'!D488:AF557,19,0)+VLOOKUP(D488,'HK2'!D488:AF557,19,0))</f>
        <v/>
      </c>
      <c r="W488" s="22" t="str">
        <f>IF(D488="","",VLOOKUP(D488,'HK1'!D488:AF557,20,0)+VLOOKUP(D488,'HK2'!D488:AF557,20,0))</f>
        <v/>
      </c>
      <c r="X488" s="21" t="str">
        <f>IF(D488="","",VLOOKUP(D488,'HK1'!D488:AF557,21,0)+VLOOKUP(D488,'HK2'!D488:AF557,21,0))</f>
        <v/>
      </c>
      <c r="Y488" s="21" t="str">
        <f>IF(D488="","",VLOOKUP(D488,'HK1'!D488:AF557,22,0)+VLOOKUP(D488,'HK2'!D488:AF557,22,0))</f>
        <v/>
      </c>
      <c r="Z488" s="22" t="str">
        <f>IF(D488="","",VLOOKUP(D488,'HK1'!D488:AF557,23,0)+VLOOKUP(D488,'HK2'!D488:AF557,23,0))</f>
        <v/>
      </c>
      <c r="AA488" s="21" t="str">
        <f>IF(D488="","",VLOOKUP(D488,'HK1'!D488:AF557,24,0)+VLOOKUP(D488,'HK2'!D488:AF557,24,0))</f>
        <v/>
      </c>
      <c r="AB488" s="21" t="str">
        <f>IF(D488="","",VLOOKUP(D488,'HK1'!D488:AF557,25,0)+VLOOKUP(D488,'HK2'!D488:AF557,25,0))</f>
        <v/>
      </c>
      <c r="AC488" s="22" t="str">
        <f>IF(D488="","",VLOOKUP(D488,'HK1'!D488:AF557,26,0)+VLOOKUP(D488,'HK2'!D488:AF557,26,0))</f>
        <v/>
      </c>
      <c r="AD488" s="22" t="str">
        <f>IF(D488="","",VLOOKUP(D488,'HK1'!D488:AF557,27,0)+VLOOKUP(D488,'HK2'!D488:AF557,27,0))</f>
        <v/>
      </c>
      <c r="AE488" s="22" t="str">
        <f>IF(D488="","",VLOOKUP(D488,'HK1'!D488:AF557,28,0)+VLOOKUP(D488,'HK2'!D488:AF557,28,0))</f>
        <v/>
      </c>
      <c r="AF488" s="15" t="str">
        <f>IF(D488="","",VLOOKUP(D488,'HK1'!D488:AF557,29,0)+VLOOKUP(D488,'HK2'!D488:AF557,29,0))</f>
        <v/>
      </c>
      <c r="AG488" s="16" t="str">
        <f t="shared" si="7"/>
        <v/>
      </c>
    </row>
    <row r="489" spans="1:33" hidden="1">
      <c r="A489" s="8" t="str">
        <f>IF(D489="","",SUBTOTAL(3,$D$4:D489))</f>
        <v/>
      </c>
      <c r="B489" s="18"/>
      <c r="C489" s="19"/>
      <c r="D489" s="19"/>
      <c r="E489" s="10" t="str">
        <f>IF(D489="","",VLOOKUP(D489,'HK1'!D489:AF558,2,0)+VLOOKUP(D489,'HK2'!D489:AF558,2,0))</f>
        <v/>
      </c>
      <c r="F489" s="11" t="str">
        <f>IF(D489="","",VLOOKUP(D489,'HK1'!D489:AF558,3,0)+VLOOKUP(D489,'HK2'!D489:AF558,3,0))</f>
        <v/>
      </c>
      <c r="G489" s="11" t="str">
        <f>IF(D489="","",VLOOKUP(D489,'HK1'!D489:AF558,4,0)+VLOOKUP(D489,'HK2'!D489:AF558,4,0))</f>
        <v/>
      </c>
      <c r="H489" s="11" t="str">
        <f>IF(D489="","",VLOOKUP(D489,'HK1'!D489:AF558,5,0)+VLOOKUP(D489,'HK2'!D489:AF558,5,0))</f>
        <v/>
      </c>
      <c r="I489" s="12" t="str">
        <f>IF(D489="","",VLOOKUP(D489,'HK1'!D489:AF558,6,0)+VLOOKUP(D489,'HK2'!D489:AF558,6,0))</f>
        <v/>
      </c>
      <c r="J489" s="21" t="str">
        <f>IF(D489="","",VLOOKUP(D489,'HK1'!D489:AF558,7,0)+VLOOKUP(D489,'HK2'!D489:AF558,7,0))</f>
        <v/>
      </c>
      <c r="K489" s="21" t="str">
        <f>IF(D489="","",VLOOKUP(D489,'HK1'!D489:AF558,8,0)+VLOOKUP(D489,'HK2'!D489:AF558,8,0))</f>
        <v/>
      </c>
      <c r="L489" s="21" t="str">
        <f>IF(D489="","",VLOOKUP(D489,'HK1'!D489:AF558,9,0)+VLOOKUP(D489,'HK2'!D489:AF558,9,0))</f>
        <v/>
      </c>
      <c r="M489" s="21" t="str">
        <f>IF(D489="","",VLOOKUP(D489,'HK1'!D489:AF558,10,0)+VLOOKUP(D489,'HK2'!D489:AF558,10,0))</f>
        <v/>
      </c>
      <c r="N489" s="14" t="str">
        <f>IF(D489="","",VLOOKUP(D489,'HK1'!D489:AF558,11,0)+VLOOKUP(D489,'HK2'!D489:AF558,11,0))</f>
        <v/>
      </c>
      <c r="O489" s="21" t="str">
        <f>IF(D489="","",VLOOKUP(D489,'HK1'!D489:AF558,12,0)+VLOOKUP(D489,'HK2'!D489:AF558,12,0))</f>
        <v/>
      </c>
      <c r="P489" s="21" t="str">
        <f>IF(D489="","",VLOOKUP(D489,'HK1'!D489:AF558,13,0)+VLOOKUP(D489,'HK2'!D489:AF558,13,0))</f>
        <v/>
      </c>
      <c r="Q489" s="14" t="str">
        <f>IF(D489="","",VLOOKUP(D489,'HK1'!D489:AF558,14,0)+VLOOKUP(D489,'HK2'!D489:AF558,14,0))</f>
        <v/>
      </c>
      <c r="R489" s="21" t="str">
        <f>IF(D489="","",VLOOKUP(D489,'HK1'!D489:AF558,15,0)+VLOOKUP(D489,'HK2'!D489:AF558,15,0))</f>
        <v/>
      </c>
      <c r="S489" s="21" t="str">
        <f>IF(D489="","",VLOOKUP(D489,'HK1'!D489:AF558,16,0)+VLOOKUP(D489,'HK2'!D489:AF558,16,0))</f>
        <v/>
      </c>
      <c r="T489" s="14" t="str">
        <f>IF(D489="","",VLOOKUP(D489,'HK1'!D489:AF558,17,0)+VLOOKUP(D489,'HK2'!D489:AF558,17,0))</f>
        <v/>
      </c>
      <c r="U489" s="21" t="str">
        <f>IF(D489="","",VLOOKUP(D489,'HK1'!D489:AF558,18,0)+VLOOKUP(D489,'HK2'!D489:AF558,18,0))</f>
        <v/>
      </c>
      <c r="V489" s="21" t="str">
        <f>IF(D489="","",VLOOKUP(D489,'HK1'!D489:AF558,19,0)+VLOOKUP(D489,'HK2'!D489:AF558,19,0))</f>
        <v/>
      </c>
      <c r="W489" s="22" t="str">
        <f>IF(D489="","",VLOOKUP(D489,'HK1'!D489:AF558,20,0)+VLOOKUP(D489,'HK2'!D489:AF558,20,0))</f>
        <v/>
      </c>
      <c r="X489" s="21" t="str">
        <f>IF(D489="","",VLOOKUP(D489,'HK1'!D489:AF558,21,0)+VLOOKUP(D489,'HK2'!D489:AF558,21,0))</f>
        <v/>
      </c>
      <c r="Y489" s="21" t="str">
        <f>IF(D489="","",VLOOKUP(D489,'HK1'!D489:AF558,22,0)+VLOOKUP(D489,'HK2'!D489:AF558,22,0))</f>
        <v/>
      </c>
      <c r="Z489" s="22" t="str">
        <f>IF(D489="","",VLOOKUP(D489,'HK1'!D489:AF558,23,0)+VLOOKUP(D489,'HK2'!D489:AF558,23,0))</f>
        <v/>
      </c>
      <c r="AA489" s="21" t="str">
        <f>IF(D489="","",VLOOKUP(D489,'HK1'!D489:AF558,24,0)+VLOOKUP(D489,'HK2'!D489:AF558,24,0))</f>
        <v/>
      </c>
      <c r="AB489" s="21" t="str">
        <f>IF(D489="","",VLOOKUP(D489,'HK1'!D489:AF558,25,0)+VLOOKUP(D489,'HK2'!D489:AF558,25,0))</f>
        <v/>
      </c>
      <c r="AC489" s="22" t="str">
        <f>IF(D489="","",VLOOKUP(D489,'HK1'!D489:AF558,26,0)+VLOOKUP(D489,'HK2'!D489:AF558,26,0))</f>
        <v/>
      </c>
      <c r="AD489" s="22" t="str">
        <f>IF(D489="","",VLOOKUP(D489,'HK1'!D489:AF558,27,0)+VLOOKUP(D489,'HK2'!D489:AF558,27,0))</f>
        <v/>
      </c>
      <c r="AE489" s="22" t="str">
        <f>IF(D489="","",VLOOKUP(D489,'HK1'!D489:AF558,28,0)+VLOOKUP(D489,'HK2'!D489:AF558,28,0))</f>
        <v/>
      </c>
      <c r="AF489" s="15" t="str">
        <f>IF(D489="","",VLOOKUP(D489,'HK1'!D489:AF558,29,0)+VLOOKUP(D489,'HK2'!D489:AF558,29,0))</f>
        <v/>
      </c>
      <c r="AG489" s="16" t="str">
        <f t="shared" si="7"/>
        <v/>
      </c>
    </row>
    <row r="490" spans="1:33" hidden="1">
      <c r="A490" s="8" t="str">
        <f>IF(D490="","",SUBTOTAL(3,$D$4:D490))</f>
        <v/>
      </c>
      <c r="B490" s="18"/>
      <c r="C490" s="19"/>
      <c r="D490" s="19"/>
      <c r="E490" s="10" t="str">
        <f>IF(D490="","",VLOOKUP(D490,'HK1'!D490:AF559,2,0)+VLOOKUP(D490,'HK2'!D490:AF559,2,0))</f>
        <v/>
      </c>
      <c r="F490" s="11" t="str">
        <f>IF(D490="","",VLOOKUP(D490,'HK1'!D490:AF559,3,0)+VLOOKUP(D490,'HK2'!D490:AF559,3,0))</f>
        <v/>
      </c>
      <c r="G490" s="11" t="str">
        <f>IF(D490="","",VLOOKUP(D490,'HK1'!D490:AF559,4,0)+VLOOKUP(D490,'HK2'!D490:AF559,4,0))</f>
        <v/>
      </c>
      <c r="H490" s="11" t="str">
        <f>IF(D490="","",VLOOKUP(D490,'HK1'!D490:AF559,5,0)+VLOOKUP(D490,'HK2'!D490:AF559,5,0))</f>
        <v/>
      </c>
      <c r="I490" s="12" t="str">
        <f>IF(D490="","",VLOOKUP(D490,'HK1'!D490:AF559,6,0)+VLOOKUP(D490,'HK2'!D490:AF559,6,0))</f>
        <v/>
      </c>
      <c r="J490" s="21" t="str">
        <f>IF(D490="","",VLOOKUP(D490,'HK1'!D490:AF559,7,0)+VLOOKUP(D490,'HK2'!D490:AF559,7,0))</f>
        <v/>
      </c>
      <c r="K490" s="21" t="str">
        <f>IF(D490="","",VLOOKUP(D490,'HK1'!D490:AF559,8,0)+VLOOKUP(D490,'HK2'!D490:AF559,8,0))</f>
        <v/>
      </c>
      <c r="L490" s="21" t="str">
        <f>IF(D490="","",VLOOKUP(D490,'HK1'!D490:AF559,9,0)+VLOOKUP(D490,'HK2'!D490:AF559,9,0))</f>
        <v/>
      </c>
      <c r="M490" s="21" t="str">
        <f>IF(D490="","",VLOOKUP(D490,'HK1'!D490:AF559,10,0)+VLOOKUP(D490,'HK2'!D490:AF559,10,0))</f>
        <v/>
      </c>
      <c r="N490" s="14" t="str">
        <f>IF(D490="","",VLOOKUP(D490,'HK1'!D490:AF559,11,0)+VLOOKUP(D490,'HK2'!D490:AF559,11,0))</f>
        <v/>
      </c>
      <c r="O490" s="21" t="str">
        <f>IF(D490="","",VLOOKUP(D490,'HK1'!D490:AF559,12,0)+VLOOKUP(D490,'HK2'!D490:AF559,12,0))</f>
        <v/>
      </c>
      <c r="P490" s="21" t="str">
        <f>IF(D490="","",VLOOKUP(D490,'HK1'!D490:AF559,13,0)+VLOOKUP(D490,'HK2'!D490:AF559,13,0))</f>
        <v/>
      </c>
      <c r="Q490" s="14" t="str">
        <f>IF(D490="","",VLOOKUP(D490,'HK1'!D490:AF559,14,0)+VLOOKUP(D490,'HK2'!D490:AF559,14,0))</f>
        <v/>
      </c>
      <c r="R490" s="21" t="str">
        <f>IF(D490="","",VLOOKUP(D490,'HK1'!D490:AF559,15,0)+VLOOKUP(D490,'HK2'!D490:AF559,15,0))</f>
        <v/>
      </c>
      <c r="S490" s="21" t="str">
        <f>IF(D490="","",VLOOKUP(D490,'HK1'!D490:AF559,16,0)+VLOOKUP(D490,'HK2'!D490:AF559,16,0))</f>
        <v/>
      </c>
      <c r="T490" s="14" t="str">
        <f>IF(D490="","",VLOOKUP(D490,'HK1'!D490:AF559,17,0)+VLOOKUP(D490,'HK2'!D490:AF559,17,0))</f>
        <v/>
      </c>
      <c r="U490" s="21" t="str">
        <f>IF(D490="","",VLOOKUP(D490,'HK1'!D490:AF559,18,0)+VLOOKUP(D490,'HK2'!D490:AF559,18,0))</f>
        <v/>
      </c>
      <c r="V490" s="21" t="str">
        <f>IF(D490="","",VLOOKUP(D490,'HK1'!D490:AF559,19,0)+VLOOKUP(D490,'HK2'!D490:AF559,19,0))</f>
        <v/>
      </c>
      <c r="W490" s="22" t="str">
        <f>IF(D490="","",VLOOKUP(D490,'HK1'!D490:AF559,20,0)+VLOOKUP(D490,'HK2'!D490:AF559,20,0))</f>
        <v/>
      </c>
      <c r="X490" s="21" t="str">
        <f>IF(D490="","",VLOOKUP(D490,'HK1'!D490:AF559,21,0)+VLOOKUP(D490,'HK2'!D490:AF559,21,0))</f>
        <v/>
      </c>
      <c r="Y490" s="21" t="str">
        <f>IF(D490="","",VLOOKUP(D490,'HK1'!D490:AF559,22,0)+VLOOKUP(D490,'HK2'!D490:AF559,22,0))</f>
        <v/>
      </c>
      <c r="Z490" s="22" t="str">
        <f>IF(D490="","",VLOOKUP(D490,'HK1'!D490:AF559,23,0)+VLOOKUP(D490,'HK2'!D490:AF559,23,0))</f>
        <v/>
      </c>
      <c r="AA490" s="21" t="str">
        <f>IF(D490="","",VLOOKUP(D490,'HK1'!D490:AF559,24,0)+VLOOKUP(D490,'HK2'!D490:AF559,24,0))</f>
        <v/>
      </c>
      <c r="AB490" s="21" t="str">
        <f>IF(D490="","",VLOOKUP(D490,'HK1'!D490:AF559,25,0)+VLOOKUP(D490,'HK2'!D490:AF559,25,0))</f>
        <v/>
      </c>
      <c r="AC490" s="22" t="str">
        <f>IF(D490="","",VLOOKUP(D490,'HK1'!D490:AF559,26,0)+VLOOKUP(D490,'HK2'!D490:AF559,26,0))</f>
        <v/>
      </c>
      <c r="AD490" s="22" t="str">
        <f>IF(D490="","",VLOOKUP(D490,'HK1'!D490:AF559,27,0)+VLOOKUP(D490,'HK2'!D490:AF559,27,0))</f>
        <v/>
      </c>
      <c r="AE490" s="22" t="str">
        <f>IF(D490="","",VLOOKUP(D490,'HK1'!D490:AF559,28,0)+VLOOKUP(D490,'HK2'!D490:AF559,28,0))</f>
        <v/>
      </c>
      <c r="AF490" s="15" t="str">
        <f>IF(D490="","",VLOOKUP(D490,'HK1'!D490:AF559,29,0)+VLOOKUP(D490,'HK2'!D490:AF559,29,0))</f>
        <v/>
      </c>
      <c r="AG490" s="16" t="str">
        <f t="shared" si="7"/>
        <v/>
      </c>
    </row>
    <row r="491" spans="1:33" hidden="1">
      <c r="A491" s="8" t="str">
        <f>IF(D491="","",SUBTOTAL(3,$D$4:D491))</f>
        <v/>
      </c>
      <c r="B491" s="18"/>
      <c r="C491" s="19"/>
      <c r="D491" s="19"/>
      <c r="E491" s="10" t="str">
        <f>IF(D491="","",VLOOKUP(D491,'HK1'!D491:AF560,2,0)+VLOOKUP(D491,'HK2'!D491:AF560,2,0))</f>
        <v/>
      </c>
      <c r="F491" s="11" t="str">
        <f>IF(D491="","",VLOOKUP(D491,'HK1'!D491:AF560,3,0)+VLOOKUP(D491,'HK2'!D491:AF560,3,0))</f>
        <v/>
      </c>
      <c r="G491" s="11" t="str">
        <f>IF(D491="","",VLOOKUP(D491,'HK1'!D491:AF560,4,0)+VLOOKUP(D491,'HK2'!D491:AF560,4,0))</f>
        <v/>
      </c>
      <c r="H491" s="11" t="str">
        <f>IF(D491="","",VLOOKUP(D491,'HK1'!D491:AF560,5,0)+VLOOKUP(D491,'HK2'!D491:AF560,5,0))</f>
        <v/>
      </c>
      <c r="I491" s="12" t="str">
        <f>IF(D491="","",VLOOKUP(D491,'HK1'!D491:AF560,6,0)+VLOOKUP(D491,'HK2'!D491:AF560,6,0))</f>
        <v/>
      </c>
      <c r="J491" s="21" t="str">
        <f>IF(D491="","",VLOOKUP(D491,'HK1'!D491:AF560,7,0)+VLOOKUP(D491,'HK2'!D491:AF560,7,0))</f>
        <v/>
      </c>
      <c r="K491" s="21" t="str">
        <f>IF(D491="","",VLOOKUP(D491,'HK1'!D491:AF560,8,0)+VLOOKUP(D491,'HK2'!D491:AF560,8,0))</f>
        <v/>
      </c>
      <c r="L491" s="21" t="str">
        <f>IF(D491="","",VLOOKUP(D491,'HK1'!D491:AF560,9,0)+VLOOKUP(D491,'HK2'!D491:AF560,9,0))</f>
        <v/>
      </c>
      <c r="M491" s="21" t="str">
        <f>IF(D491="","",VLOOKUP(D491,'HK1'!D491:AF560,10,0)+VLOOKUP(D491,'HK2'!D491:AF560,10,0))</f>
        <v/>
      </c>
      <c r="N491" s="14" t="str">
        <f>IF(D491="","",VLOOKUP(D491,'HK1'!D491:AF560,11,0)+VLOOKUP(D491,'HK2'!D491:AF560,11,0))</f>
        <v/>
      </c>
      <c r="O491" s="21" t="str">
        <f>IF(D491="","",VLOOKUP(D491,'HK1'!D491:AF560,12,0)+VLOOKUP(D491,'HK2'!D491:AF560,12,0))</f>
        <v/>
      </c>
      <c r="P491" s="21" t="str">
        <f>IF(D491="","",VLOOKUP(D491,'HK1'!D491:AF560,13,0)+VLOOKUP(D491,'HK2'!D491:AF560,13,0))</f>
        <v/>
      </c>
      <c r="Q491" s="14" t="str">
        <f>IF(D491="","",VLOOKUP(D491,'HK1'!D491:AF560,14,0)+VLOOKUP(D491,'HK2'!D491:AF560,14,0))</f>
        <v/>
      </c>
      <c r="R491" s="21" t="str">
        <f>IF(D491="","",VLOOKUP(D491,'HK1'!D491:AF560,15,0)+VLOOKUP(D491,'HK2'!D491:AF560,15,0))</f>
        <v/>
      </c>
      <c r="S491" s="21" t="str">
        <f>IF(D491="","",VLOOKUP(D491,'HK1'!D491:AF560,16,0)+VLOOKUP(D491,'HK2'!D491:AF560,16,0))</f>
        <v/>
      </c>
      <c r="T491" s="14" t="str">
        <f>IF(D491="","",VLOOKUP(D491,'HK1'!D491:AF560,17,0)+VLOOKUP(D491,'HK2'!D491:AF560,17,0))</f>
        <v/>
      </c>
      <c r="U491" s="21" t="str">
        <f>IF(D491="","",VLOOKUP(D491,'HK1'!D491:AF560,18,0)+VLOOKUP(D491,'HK2'!D491:AF560,18,0))</f>
        <v/>
      </c>
      <c r="V491" s="21" t="str">
        <f>IF(D491="","",VLOOKUP(D491,'HK1'!D491:AF560,19,0)+VLOOKUP(D491,'HK2'!D491:AF560,19,0))</f>
        <v/>
      </c>
      <c r="W491" s="22" t="str">
        <f>IF(D491="","",VLOOKUP(D491,'HK1'!D491:AF560,20,0)+VLOOKUP(D491,'HK2'!D491:AF560,20,0))</f>
        <v/>
      </c>
      <c r="X491" s="21" t="str">
        <f>IF(D491="","",VLOOKUP(D491,'HK1'!D491:AF560,21,0)+VLOOKUP(D491,'HK2'!D491:AF560,21,0))</f>
        <v/>
      </c>
      <c r="Y491" s="21" t="str">
        <f>IF(D491="","",VLOOKUP(D491,'HK1'!D491:AF560,22,0)+VLOOKUP(D491,'HK2'!D491:AF560,22,0))</f>
        <v/>
      </c>
      <c r="Z491" s="22" t="str">
        <f>IF(D491="","",VLOOKUP(D491,'HK1'!D491:AF560,23,0)+VLOOKUP(D491,'HK2'!D491:AF560,23,0))</f>
        <v/>
      </c>
      <c r="AA491" s="21" t="str">
        <f>IF(D491="","",VLOOKUP(D491,'HK1'!D491:AF560,24,0)+VLOOKUP(D491,'HK2'!D491:AF560,24,0))</f>
        <v/>
      </c>
      <c r="AB491" s="21" t="str">
        <f>IF(D491="","",VLOOKUP(D491,'HK1'!D491:AF560,25,0)+VLOOKUP(D491,'HK2'!D491:AF560,25,0))</f>
        <v/>
      </c>
      <c r="AC491" s="22" t="str">
        <f>IF(D491="","",VLOOKUP(D491,'HK1'!D491:AF560,26,0)+VLOOKUP(D491,'HK2'!D491:AF560,26,0))</f>
        <v/>
      </c>
      <c r="AD491" s="22" t="str">
        <f>IF(D491="","",VLOOKUP(D491,'HK1'!D491:AF560,27,0)+VLOOKUP(D491,'HK2'!D491:AF560,27,0))</f>
        <v/>
      </c>
      <c r="AE491" s="22" t="str">
        <f>IF(D491="","",VLOOKUP(D491,'HK1'!D491:AF560,28,0)+VLOOKUP(D491,'HK2'!D491:AF560,28,0))</f>
        <v/>
      </c>
      <c r="AF491" s="15" t="str">
        <f>IF(D491="","",VLOOKUP(D491,'HK1'!D491:AF560,29,0)+VLOOKUP(D491,'HK2'!D491:AF560,29,0))</f>
        <v/>
      </c>
      <c r="AG491" s="16" t="str">
        <f t="shared" si="7"/>
        <v/>
      </c>
    </row>
    <row r="492" spans="1:33" hidden="1">
      <c r="A492" s="8" t="str">
        <f>IF(D492="","",SUBTOTAL(3,$D$4:D492))</f>
        <v/>
      </c>
      <c r="B492" s="18"/>
      <c r="C492" s="19"/>
      <c r="D492" s="19"/>
      <c r="E492" s="10" t="str">
        <f>IF(D492="","",VLOOKUP(D492,'HK1'!D492:AF561,2,0)+VLOOKUP(D492,'HK2'!D492:AF561,2,0))</f>
        <v/>
      </c>
      <c r="F492" s="11" t="str">
        <f>IF(D492="","",VLOOKUP(D492,'HK1'!D492:AF561,3,0)+VLOOKUP(D492,'HK2'!D492:AF561,3,0))</f>
        <v/>
      </c>
      <c r="G492" s="11" t="str">
        <f>IF(D492="","",VLOOKUP(D492,'HK1'!D492:AF561,4,0)+VLOOKUP(D492,'HK2'!D492:AF561,4,0))</f>
        <v/>
      </c>
      <c r="H492" s="11" t="str">
        <f>IF(D492="","",VLOOKUP(D492,'HK1'!D492:AF561,5,0)+VLOOKUP(D492,'HK2'!D492:AF561,5,0))</f>
        <v/>
      </c>
      <c r="I492" s="12" t="str">
        <f>IF(D492="","",VLOOKUP(D492,'HK1'!D492:AF561,6,0)+VLOOKUP(D492,'HK2'!D492:AF561,6,0))</f>
        <v/>
      </c>
      <c r="J492" s="21" t="str">
        <f>IF(D492="","",VLOOKUP(D492,'HK1'!D492:AF561,7,0)+VLOOKUP(D492,'HK2'!D492:AF561,7,0))</f>
        <v/>
      </c>
      <c r="K492" s="21" t="str">
        <f>IF(D492="","",VLOOKUP(D492,'HK1'!D492:AF561,8,0)+VLOOKUP(D492,'HK2'!D492:AF561,8,0))</f>
        <v/>
      </c>
      <c r="L492" s="21" t="str">
        <f>IF(D492="","",VLOOKUP(D492,'HK1'!D492:AF561,9,0)+VLOOKUP(D492,'HK2'!D492:AF561,9,0))</f>
        <v/>
      </c>
      <c r="M492" s="21" t="str">
        <f>IF(D492="","",VLOOKUP(D492,'HK1'!D492:AF561,10,0)+VLOOKUP(D492,'HK2'!D492:AF561,10,0))</f>
        <v/>
      </c>
      <c r="N492" s="14" t="str">
        <f>IF(D492="","",VLOOKUP(D492,'HK1'!D492:AF561,11,0)+VLOOKUP(D492,'HK2'!D492:AF561,11,0))</f>
        <v/>
      </c>
      <c r="O492" s="21" t="str">
        <f>IF(D492="","",VLOOKUP(D492,'HK1'!D492:AF561,12,0)+VLOOKUP(D492,'HK2'!D492:AF561,12,0))</f>
        <v/>
      </c>
      <c r="P492" s="21" t="str">
        <f>IF(D492="","",VLOOKUP(D492,'HK1'!D492:AF561,13,0)+VLOOKUP(D492,'HK2'!D492:AF561,13,0))</f>
        <v/>
      </c>
      <c r="Q492" s="14" t="str">
        <f>IF(D492="","",VLOOKUP(D492,'HK1'!D492:AF561,14,0)+VLOOKUP(D492,'HK2'!D492:AF561,14,0))</f>
        <v/>
      </c>
      <c r="R492" s="21" t="str">
        <f>IF(D492="","",VLOOKUP(D492,'HK1'!D492:AF561,15,0)+VLOOKUP(D492,'HK2'!D492:AF561,15,0))</f>
        <v/>
      </c>
      <c r="S492" s="21" t="str">
        <f>IF(D492="","",VLOOKUP(D492,'HK1'!D492:AF561,16,0)+VLOOKUP(D492,'HK2'!D492:AF561,16,0))</f>
        <v/>
      </c>
      <c r="T492" s="14" t="str">
        <f>IF(D492="","",VLOOKUP(D492,'HK1'!D492:AF561,17,0)+VLOOKUP(D492,'HK2'!D492:AF561,17,0))</f>
        <v/>
      </c>
      <c r="U492" s="21" t="str">
        <f>IF(D492="","",VLOOKUP(D492,'HK1'!D492:AF561,18,0)+VLOOKUP(D492,'HK2'!D492:AF561,18,0))</f>
        <v/>
      </c>
      <c r="V492" s="21" t="str">
        <f>IF(D492="","",VLOOKUP(D492,'HK1'!D492:AF561,19,0)+VLOOKUP(D492,'HK2'!D492:AF561,19,0))</f>
        <v/>
      </c>
      <c r="W492" s="22" t="str">
        <f>IF(D492="","",VLOOKUP(D492,'HK1'!D492:AF561,20,0)+VLOOKUP(D492,'HK2'!D492:AF561,20,0))</f>
        <v/>
      </c>
      <c r="X492" s="21" t="str">
        <f>IF(D492="","",VLOOKUP(D492,'HK1'!D492:AF561,21,0)+VLOOKUP(D492,'HK2'!D492:AF561,21,0))</f>
        <v/>
      </c>
      <c r="Y492" s="21" t="str">
        <f>IF(D492="","",VLOOKUP(D492,'HK1'!D492:AF561,22,0)+VLOOKUP(D492,'HK2'!D492:AF561,22,0))</f>
        <v/>
      </c>
      <c r="Z492" s="22" t="str">
        <f>IF(D492="","",VLOOKUP(D492,'HK1'!D492:AF561,23,0)+VLOOKUP(D492,'HK2'!D492:AF561,23,0))</f>
        <v/>
      </c>
      <c r="AA492" s="21" t="str">
        <f>IF(D492="","",VLOOKUP(D492,'HK1'!D492:AF561,24,0)+VLOOKUP(D492,'HK2'!D492:AF561,24,0))</f>
        <v/>
      </c>
      <c r="AB492" s="21" t="str">
        <f>IF(D492="","",VLOOKUP(D492,'HK1'!D492:AF561,25,0)+VLOOKUP(D492,'HK2'!D492:AF561,25,0))</f>
        <v/>
      </c>
      <c r="AC492" s="22" t="str">
        <f>IF(D492="","",VLOOKUP(D492,'HK1'!D492:AF561,26,0)+VLOOKUP(D492,'HK2'!D492:AF561,26,0))</f>
        <v/>
      </c>
      <c r="AD492" s="22" t="str">
        <f>IF(D492="","",VLOOKUP(D492,'HK1'!D492:AF561,27,0)+VLOOKUP(D492,'HK2'!D492:AF561,27,0))</f>
        <v/>
      </c>
      <c r="AE492" s="22" t="str">
        <f>IF(D492="","",VLOOKUP(D492,'HK1'!D492:AF561,28,0)+VLOOKUP(D492,'HK2'!D492:AF561,28,0))</f>
        <v/>
      </c>
      <c r="AF492" s="15" t="str">
        <f>IF(D492="","",VLOOKUP(D492,'HK1'!D492:AF561,29,0)+VLOOKUP(D492,'HK2'!D492:AF561,29,0))</f>
        <v/>
      </c>
      <c r="AG492" s="16" t="str">
        <f t="shared" si="7"/>
        <v/>
      </c>
    </row>
    <row r="493" spans="1:33" hidden="1">
      <c r="A493" s="8" t="str">
        <f>IF(D493="","",SUBTOTAL(3,$D$4:D493))</f>
        <v/>
      </c>
      <c r="B493" s="18"/>
      <c r="C493" s="19"/>
      <c r="D493" s="19"/>
      <c r="E493" s="10" t="str">
        <f>IF(D493="","",VLOOKUP(D493,'HK1'!D493:AF562,2,0)+VLOOKUP(D493,'HK2'!D493:AF562,2,0))</f>
        <v/>
      </c>
      <c r="F493" s="11" t="str">
        <f>IF(D493="","",VLOOKUP(D493,'HK1'!D493:AF562,3,0)+VLOOKUP(D493,'HK2'!D493:AF562,3,0))</f>
        <v/>
      </c>
      <c r="G493" s="11" t="str">
        <f>IF(D493="","",VLOOKUP(D493,'HK1'!D493:AF562,4,0)+VLOOKUP(D493,'HK2'!D493:AF562,4,0))</f>
        <v/>
      </c>
      <c r="H493" s="11" t="str">
        <f>IF(D493="","",VLOOKUP(D493,'HK1'!D493:AF562,5,0)+VLOOKUP(D493,'HK2'!D493:AF562,5,0))</f>
        <v/>
      </c>
      <c r="I493" s="12" t="str">
        <f>IF(D493="","",VLOOKUP(D493,'HK1'!D493:AF562,6,0)+VLOOKUP(D493,'HK2'!D493:AF562,6,0))</f>
        <v/>
      </c>
      <c r="J493" s="21" t="str">
        <f>IF(D493="","",VLOOKUP(D493,'HK1'!D493:AF562,7,0)+VLOOKUP(D493,'HK2'!D493:AF562,7,0))</f>
        <v/>
      </c>
      <c r="K493" s="21" t="str">
        <f>IF(D493="","",VLOOKUP(D493,'HK1'!D493:AF562,8,0)+VLOOKUP(D493,'HK2'!D493:AF562,8,0))</f>
        <v/>
      </c>
      <c r="L493" s="21" t="str">
        <f>IF(D493="","",VLOOKUP(D493,'HK1'!D493:AF562,9,0)+VLOOKUP(D493,'HK2'!D493:AF562,9,0))</f>
        <v/>
      </c>
      <c r="M493" s="21" t="str">
        <f>IF(D493="","",VLOOKUP(D493,'HK1'!D493:AF562,10,0)+VLOOKUP(D493,'HK2'!D493:AF562,10,0))</f>
        <v/>
      </c>
      <c r="N493" s="14" t="str">
        <f>IF(D493="","",VLOOKUP(D493,'HK1'!D493:AF562,11,0)+VLOOKUP(D493,'HK2'!D493:AF562,11,0))</f>
        <v/>
      </c>
      <c r="O493" s="21" t="str">
        <f>IF(D493="","",VLOOKUP(D493,'HK1'!D493:AF562,12,0)+VLOOKUP(D493,'HK2'!D493:AF562,12,0))</f>
        <v/>
      </c>
      <c r="P493" s="21" t="str">
        <f>IF(D493="","",VLOOKUP(D493,'HK1'!D493:AF562,13,0)+VLOOKUP(D493,'HK2'!D493:AF562,13,0))</f>
        <v/>
      </c>
      <c r="Q493" s="14" t="str">
        <f>IF(D493="","",VLOOKUP(D493,'HK1'!D493:AF562,14,0)+VLOOKUP(D493,'HK2'!D493:AF562,14,0))</f>
        <v/>
      </c>
      <c r="R493" s="21" t="str">
        <f>IF(D493="","",VLOOKUP(D493,'HK1'!D493:AF562,15,0)+VLOOKUP(D493,'HK2'!D493:AF562,15,0))</f>
        <v/>
      </c>
      <c r="S493" s="21" t="str">
        <f>IF(D493="","",VLOOKUP(D493,'HK1'!D493:AF562,16,0)+VLOOKUP(D493,'HK2'!D493:AF562,16,0))</f>
        <v/>
      </c>
      <c r="T493" s="14" t="str">
        <f>IF(D493="","",VLOOKUP(D493,'HK1'!D493:AF562,17,0)+VLOOKUP(D493,'HK2'!D493:AF562,17,0))</f>
        <v/>
      </c>
      <c r="U493" s="21" t="str">
        <f>IF(D493="","",VLOOKUP(D493,'HK1'!D493:AF562,18,0)+VLOOKUP(D493,'HK2'!D493:AF562,18,0))</f>
        <v/>
      </c>
      <c r="V493" s="21" t="str">
        <f>IF(D493="","",VLOOKUP(D493,'HK1'!D493:AF562,19,0)+VLOOKUP(D493,'HK2'!D493:AF562,19,0))</f>
        <v/>
      </c>
      <c r="W493" s="22" t="str">
        <f>IF(D493="","",VLOOKUP(D493,'HK1'!D493:AF562,20,0)+VLOOKUP(D493,'HK2'!D493:AF562,20,0))</f>
        <v/>
      </c>
      <c r="X493" s="21" t="str">
        <f>IF(D493="","",VLOOKUP(D493,'HK1'!D493:AF562,21,0)+VLOOKUP(D493,'HK2'!D493:AF562,21,0))</f>
        <v/>
      </c>
      <c r="Y493" s="21" t="str">
        <f>IF(D493="","",VLOOKUP(D493,'HK1'!D493:AF562,22,0)+VLOOKUP(D493,'HK2'!D493:AF562,22,0))</f>
        <v/>
      </c>
      <c r="Z493" s="22" t="str">
        <f>IF(D493="","",VLOOKUP(D493,'HK1'!D493:AF562,23,0)+VLOOKUP(D493,'HK2'!D493:AF562,23,0))</f>
        <v/>
      </c>
      <c r="AA493" s="21" t="str">
        <f>IF(D493="","",VLOOKUP(D493,'HK1'!D493:AF562,24,0)+VLOOKUP(D493,'HK2'!D493:AF562,24,0))</f>
        <v/>
      </c>
      <c r="AB493" s="21" t="str">
        <f>IF(D493="","",VLOOKUP(D493,'HK1'!D493:AF562,25,0)+VLOOKUP(D493,'HK2'!D493:AF562,25,0))</f>
        <v/>
      </c>
      <c r="AC493" s="22" t="str">
        <f>IF(D493="","",VLOOKUP(D493,'HK1'!D493:AF562,26,0)+VLOOKUP(D493,'HK2'!D493:AF562,26,0))</f>
        <v/>
      </c>
      <c r="AD493" s="22" t="str">
        <f>IF(D493="","",VLOOKUP(D493,'HK1'!D493:AF562,27,0)+VLOOKUP(D493,'HK2'!D493:AF562,27,0))</f>
        <v/>
      </c>
      <c r="AE493" s="22" t="str">
        <f>IF(D493="","",VLOOKUP(D493,'HK1'!D493:AF562,28,0)+VLOOKUP(D493,'HK2'!D493:AF562,28,0))</f>
        <v/>
      </c>
      <c r="AF493" s="15" t="str">
        <f>IF(D493="","",VLOOKUP(D493,'HK1'!D493:AF562,29,0)+VLOOKUP(D493,'HK2'!D493:AF562,29,0))</f>
        <v/>
      </c>
      <c r="AG493" s="16" t="str">
        <f t="shared" si="7"/>
        <v/>
      </c>
    </row>
    <row r="494" spans="1:33" hidden="1">
      <c r="A494" s="8" t="str">
        <f>IF(D494="","",SUBTOTAL(3,$D$4:D494))</f>
        <v/>
      </c>
      <c r="B494" s="18"/>
      <c r="C494" s="19"/>
      <c r="D494" s="19"/>
      <c r="E494" s="10" t="str">
        <f>IF(D494="","",VLOOKUP(D494,'HK1'!D494:AF563,2,0)+VLOOKUP(D494,'HK2'!D494:AF563,2,0))</f>
        <v/>
      </c>
      <c r="F494" s="11" t="str">
        <f>IF(D494="","",VLOOKUP(D494,'HK1'!D494:AF563,3,0)+VLOOKUP(D494,'HK2'!D494:AF563,3,0))</f>
        <v/>
      </c>
      <c r="G494" s="11" t="str">
        <f>IF(D494="","",VLOOKUP(D494,'HK1'!D494:AF563,4,0)+VLOOKUP(D494,'HK2'!D494:AF563,4,0))</f>
        <v/>
      </c>
      <c r="H494" s="11" t="str">
        <f>IF(D494="","",VLOOKUP(D494,'HK1'!D494:AF563,5,0)+VLOOKUP(D494,'HK2'!D494:AF563,5,0))</f>
        <v/>
      </c>
      <c r="I494" s="12" t="str">
        <f>IF(D494="","",VLOOKUP(D494,'HK1'!D494:AF563,6,0)+VLOOKUP(D494,'HK2'!D494:AF563,6,0))</f>
        <v/>
      </c>
      <c r="J494" s="21" t="str">
        <f>IF(D494="","",VLOOKUP(D494,'HK1'!D494:AF563,7,0)+VLOOKUP(D494,'HK2'!D494:AF563,7,0))</f>
        <v/>
      </c>
      <c r="K494" s="21" t="str">
        <f>IF(D494="","",VLOOKUP(D494,'HK1'!D494:AF563,8,0)+VLOOKUP(D494,'HK2'!D494:AF563,8,0))</f>
        <v/>
      </c>
      <c r="L494" s="21" t="str">
        <f>IF(D494="","",VLOOKUP(D494,'HK1'!D494:AF563,9,0)+VLOOKUP(D494,'HK2'!D494:AF563,9,0))</f>
        <v/>
      </c>
      <c r="M494" s="21" t="str">
        <f>IF(D494="","",VLOOKUP(D494,'HK1'!D494:AF563,10,0)+VLOOKUP(D494,'HK2'!D494:AF563,10,0))</f>
        <v/>
      </c>
      <c r="N494" s="14" t="str">
        <f>IF(D494="","",VLOOKUP(D494,'HK1'!D494:AF563,11,0)+VLOOKUP(D494,'HK2'!D494:AF563,11,0))</f>
        <v/>
      </c>
      <c r="O494" s="21" t="str">
        <f>IF(D494="","",VLOOKUP(D494,'HK1'!D494:AF563,12,0)+VLOOKUP(D494,'HK2'!D494:AF563,12,0))</f>
        <v/>
      </c>
      <c r="P494" s="21" t="str">
        <f>IF(D494="","",VLOOKUP(D494,'HK1'!D494:AF563,13,0)+VLOOKUP(D494,'HK2'!D494:AF563,13,0))</f>
        <v/>
      </c>
      <c r="Q494" s="14" t="str">
        <f>IF(D494="","",VLOOKUP(D494,'HK1'!D494:AF563,14,0)+VLOOKUP(D494,'HK2'!D494:AF563,14,0))</f>
        <v/>
      </c>
      <c r="R494" s="21" t="str">
        <f>IF(D494="","",VLOOKUP(D494,'HK1'!D494:AF563,15,0)+VLOOKUP(D494,'HK2'!D494:AF563,15,0))</f>
        <v/>
      </c>
      <c r="S494" s="21" t="str">
        <f>IF(D494="","",VLOOKUP(D494,'HK1'!D494:AF563,16,0)+VLOOKUP(D494,'HK2'!D494:AF563,16,0))</f>
        <v/>
      </c>
      <c r="T494" s="14" t="str">
        <f>IF(D494="","",VLOOKUP(D494,'HK1'!D494:AF563,17,0)+VLOOKUP(D494,'HK2'!D494:AF563,17,0))</f>
        <v/>
      </c>
      <c r="U494" s="21" t="str">
        <f>IF(D494="","",VLOOKUP(D494,'HK1'!D494:AF563,18,0)+VLOOKUP(D494,'HK2'!D494:AF563,18,0))</f>
        <v/>
      </c>
      <c r="V494" s="21" t="str">
        <f>IF(D494="","",VLOOKUP(D494,'HK1'!D494:AF563,19,0)+VLOOKUP(D494,'HK2'!D494:AF563,19,0))</f>
        <v/>
      </c>
      <c r="W494" s="22" t="str">
        <f>IF(D494="","",VLOOKUP(D494,'HK1'!D494:AF563,20,0)+VLOOKUP(D494,'HK2'!D494:AF563,20,0))</f>
        <v/>
      </c>
      <c r="X494" s="21" t="str">
        <f>IF(D494="","",VLOOKUP(D494,'HK1'!D494:AF563,21,0)+VLOOKUP(D494,'HK2'!D494:AF563,21,0))</f>
        <v/>
      </c>
      <c r="Y494" s="21" t="str">
        <f>IF(D494="","",VLOOKUP(D494,'HK1'!D494:AF563,22,0)+VLOOKUP(D494,'HK2'!D494:AF563,22,0))</f>
        <v/>
      </c>
      <c r="Z494" s="22" t="str">
        <f>IF(D494="","",VLOOKUP(D494,'HK1'!D494:AF563,23,0)+VLOOKUP(D494,'HK2'!D494:AF563,23,0))</f>
        <v/>
      </c>
      <c r="AA494" s="21" t="str">
        <f>IF(D494="","",VLOOKUP(D494,'HK1'!D494:AF563,24,0)+VLOOKUP(D494,'HK2'!D494:AF563,24,0))</f>
        <v/>
      </c>
      <c r="AB494" s="21" t="str">
        <f>IF(D494="","",VLOOKUP(D494,'HK1'!D494:AF563,25,0)+VLOOKUP(D494,'HK2'!D494:AF563,25,0))</f>
        <v/>
      </c>
      <c r="AC494" s="22" t="str">
        <f>IF(D494="","",VLOOKUP(D494,'HK1'!D494:AF563,26,0)+VLOOKUP(D494,'HK2'!D494:AF563,26,0))</f>
        <v/>
      </c>
      <c r="AD494" s="22" t="str">
        <f>IF(D494="","",VLOOKUP(D494,'HK1'!D494:AF563,27,0)+VLOOKUP(D494,'HK2'!D494:AF563,27,0))</f>
        <v/>
      </c>
      <c r="AE494" s="22" t="str">
        <f>IF(D494="","",VLOOKUP(D494,'HK1'!D494:AF563,28,0)+VLOOKUP(D494,'HK2'!D494:AF563,28,0))</f>
        <v/>
      </c>
      <c r="AF494" s="15" t="str">
        <f>IF(D494="","",VLOOKUP(D494,'HK1'!D494:AF563,29,0)+VLOOKUP(D494,'HK2'!D494:AF563,29,0))</f>
        <v/>
      </c>
      <c r="AG494" s="16" t="str">
        <f t="shared" si="7"/>
        <v/>
      </c>
    </row>
    <row r="495" spans="1:33" hidden="1">
      <c r="A495" s="8" t="str">
        <f>IF(D495="","",SUBTOTAL(3,$D$4:D495))</f>
        <v/>
      </c>
      <c r="B495" s="18"/>
      <c r="C495" s="19"/>
      <c r="D495" s="19"/>
      <c r="E495" s="10" t="str">
        <f>IF(D495="","",VLOOKUP(D495,'HK1'!D495:AF564,2,0)+VLOOKUP(D495,'HK2'!D495:AF564,2,0))</f>
        <v/>
      </c>
      <c r="F495" s="11" t="str">
        <f>IF(D495="","",VLOOKUP(D495,'HK1'!D495:AF564,3,0)+VLOOKUP(D495,'HK2'!D495:AF564,3,0))</f>
        <v/>
      </c>
      <c r="G495" s="11" t="str">
        <f>IF(D495="","",VLOOKUP(D495,'HK1'!D495:AF564,4,0)+VLOOKUP(D495,'HK2'!D495:AF564,4,0))</f>
        <v/>
      </c>
      <c r="H495" s="11" t="str">
        <f>IF(D495="","",VLOOKUP(D495,'HK1'!D495:AF564,5,0)+VLOOKUP(D495,'HK2'!D495:AF564,5,0))</f>
        <v/>
      </c>
      <c r="I495" s="12" t="str">
        <f>IF(D495="","",VLOOKUP(D495,'HK1'!D495:AF564,6,0)+VLOOKUP(D495,'HK2'!D495:AF564,6,0))</f>
        <v/>
      </c>
      <c r="J495" s="21" t="str">
        <f>IF(D495="","",VLOOKUP(D495,'HK1'!D495:AF564,7,0)+VLOOKUP(D495,'HK2'!D495:AF564,7,0))</f>
        <v/>
      </c>
      <c r="K495" s="21" t="str">
        <f>IF(D495="","",VLOOKUP(D495,'HK1'!D495:AF564,8,0)+VLOOKUP(D495,'HK2'!D495:AF564,8,0))</f>
        <v/>
      </c>
      <c r="L495" s="21" t="str">
        <f>IF(D495="","",VLOOKUP(D495,'HK1'!D495:AF564,9,0)+VLOOKUP(D495,'HK2'!D495:AF564,9,0))</f>
        <v/>
      </c>
      <c r="M495" s="21" t="str">
        <f>IF(D495="","",VLOOKUP(D495,'HK1'!D495:AF564,10,0)+VLOOKUP(D495,'HK2'!D495:AF564,10,0))</f>
        <v/>
      </c>
      <c r="N495" s="14" t="str">
        <f>IF(D495="","",VLOOKUP(D495,'HK1'!D495:AF564,11,0)+VLOOKUP(D495,'HK2'!D495:AF564,11,0))</f>
        <v/>
      </c>
      <c r="O495" s="21" t="str">
        <f>IF(D495="","",VLOOKUP(D495,'HK1'!D495:AF564,12,0)+VLOOKUP(D495,'HK2'!D495:AF564,12,0))</f>
        <v/>
      </c>
      <c r="P495" s="21" t="str">
        <f>IF(D495="","",VLOOKUP(D495,'HK1'!D495:AF564,13,0)+VLOOKUP(D495,'HK2'!D495:AF564,13,0))</f>
        <v/>
      </c>
      <c r="Q495" s="14" t="str">
        <f>IF(D495="","",VLOOKUP(D495,'HK1'!D495:AF564,14,0)+VLOOKUP(D495,'HK2'!D495:AF564,14,0))</f>
        <v/>
      </c>
      <c r="R495" s="21" t="str">
        <f>IF(D495="","",VLOOKUP(D495,'HK1'!D495:AF564,15,0)+VLOOKUP(D495,'HK2'!D495:AF564,15,0))</f>
        <v/>
      </c>
      <c r="S495" s="21" t="str">
        <f>IF(D495="","",VLOOKUP(D495,'HK1'!D495:AF564,16,0)+VLOOKUP(D495,'HK2'!D495:AF564,16,0))</f>
        <v/>
      </c>
      <c r="T495" s="14" t="str">
        <f>IF(D495="","",VLOOKUP(D495,'HK1'!D495:AF564,17,0)+VLOOKUP(D495,'HK2'!D495:AF564,17,0))</f>
        <v/>
      </c>
      <c r="U495" s="21" t="str">
        <f>IF(D495="","",VLOOKUP(D495,'HK1'!D495:AF564,18,0)+VLOOKUP(D495,'HK2'!D495:AF564,18,0))</f>
        <v/>
      </c>
      <c r="V495" s="21" t="str">
        <f>IF(D495="","",VLOOKUP(D495,'HK1'!D495:AF564,19,0)+VLOOKUP(D495,'HK2'!D495:AF564,19,0))</f>
        <v/>
      </c>
      <c r="W495" s="22" t="str">
        <f>IF(D495="","",VLOOKUP(D495,'HK1'!D495:AF564,20,0)+VLOOKUP(D495,'HK2'!D495:AF564,20,0))</f>
        <v/>
      </c>
      <c r="X495" s="21" t="str">
        <f>IF(D495="","",VLOOKUP(D495,'HK1'!D495:AF564,21,0)+VLOOKUP(D495,'HK2'!D495:AF564,21,0))</f>
        <v/>
      </c>
      <c r="Y495" s="21" t="str">
        <f>IF(D495="","",VLOOKUP(D495,'HK1'!D495:AF564,22,0)+VLOOKUP(D495,'HK2'!D495:AF564,22,0))</f>
        <v/>
      </c>
      <c r="Z495" s="22" t="str">
        <f>IF(D495="","",VLOOKUP(D495,'HK1'!D495:AF564,23,0)+VLOOKUP(D495,'HK2'!D495:AF564,23,0))</f>
        <v/>
      </c>
      <c r="AA495" s="21" t="str">
        <f>IF(D495="","",VLOOKUP(D495,'HK1'!D495:AF564,24,0)+VLOOKUP(D495,'HK2'!D495:AF564,24,0))</f>
        <v/>
      </c>
      <c r="AB495" s="21" t="str">
        <f>IF(D495="","",VLOOKUP(D495,'HK1'!D495:AF564,25,0)+VLOOKUP(D495,'HK2'!D495:AF564,25,0))</f>
        <v/>
      </c>
      <c r="AC495" s="22" t="str">
        <f>IF(D495="","",VLOOKUP(D495,'HK1'!D495:AF564,26,0)+VLOOKUP(D495,'HK2'!D495:AF564,26,0))</f>
        <v/>
      </c>
      <c r="AD495" s="22" t="str">
        <f>IF(D495="","",VLOOKUP(D495,'HK1'!D495:AF564,27,0)+VLOOKUP(D495,'HK2'!D495:AF564,27,0))</f>
        <v/>
      </c>
      <c r="AE495" s="22" t="str">
        <f>IF(D495="","",VLOOKUP(D495,'HK1'!D495:AF564,28,0)+VLOOKUP(D495,'HK2'!D495:AF564,28,0))</f>
        <v/>
      </c>
      <c r="AF495" s="15" t="str">
        <f>IF(D495="","",VLOOKUP(D495,'HK1'!D495:AF564,29,0)+VLOOKUP(D495,'HK2'!D495:AF564,29,0))</f>
        <v/>
      </c>
      <c r="AG495" s="16" t="str">
        <f t="shared" si="7"/>
        <v/>
      </c>
    </row>
    <row r="496" spans="1:33" hidden="1">
      <c r="A496" s="8" t="str">
        <f>IF(D496="","",SUBTOTAL(3,$D$4:D496))</f>
        <v/>
      </c>
      <c r="B496" s="18"/>
      <c r="C496" s="19"/>
      <c r="D496" s="19"/>
      <c r="E496" s="10" t="str">
        <f>IF(D496="","",VLOOKUP(D496,'HK1'!D496:AF565,2,0)+VLOOKUP(D496,'HK2'!D496:AF565,2,0))</f>
        <v/>
      </c>
      <c r="F496" s="11" t="str">
        <f>IF(D496="","",VLOOKUP(D496,'HK1'!D496:AF565,3,0)+VLOOKUP(D496,'HK2'!D496:AF565,3,0))</f>
        <v/>
      </c>
      <c r="G496" s="11" t="str">
        <f>IF(D496="","",VLOOKUP(D496,'HK1'!D496:AF565,4,0)+VLOOKUP(D496,'HK2'!D496:AF565,4,0))</f>
        <v/>
      </c>
      <c r="H496" s="11" t="str">
        <f>IF(D496="","",VLOOKUP(D496,'HK1'!D496:AF565,5,0)+VLOOKUP(D496,'HK2'!D496:AF565,5,0))</f>
        <v/>
      </c>
      <c r="I496" s="12" t="str">
        <f>IF(D496="","",VLOOKUP(D496,'HK1'!D496:AF565,6,0)+VLOOKUP(D496,'HK2'!D496:AF565,6,0))</f>
        <v/>
      </c>
      <c r="J496" s="21" t="str">
        <f>IF(D496="","",VLOOKUP(D496,'HK1'!D496:AF565,7,0)+VLOOKUP(D496,'HK2'!D496:AF565,7,0))</f>
        <v/>
      </c>
      <c r="K496" s="21" t="str">
        <f>IF(D496="","",VLOOKUP(D496,'HK1'!D496:AF565,8,0)+VLOOKUP(D496,'HK2'!D496:AF565,8,0))</f>
        <v/>
      </c>
      <c r="L496" s="21" t="str">
        <f>IF(D496="","",VLOOKUP(D496,'HK1'!D496:AF565,9,0)+VLOOKUP(D496,'HK2'!D496:AF565,9,0))</f>
        <v/>
      </c>
      <c r="M496" s="21" t="str">
        <f>IF(D496="","",VLOOKUP(D496,'HK1'!D496:AF565,10,0)+VLOOKUP(D496,'HK2'!D496:AF565,10,0))</f>
        <v/>
      </c>
      <c r="N496" s="14" t="str">
        <f>IF(D496="","",VLOOKUP(D496,'HK1'!D496:AF565,11,0)+VLOOKUP(D496,'HK2'!D496:AF565,11,0))</f>
        <v/>
      </c>
      <c r="O496" s="21" t="str">
        <f>IF(D496="","",VLOOKUP(D496,'HK1'!D496:AF565,12,0)+VLOOKUP(D496,'HK2'!D496:AF565,12,0))</f>
        <v/>
      </c>
      <c r="P496" s="21" t="str">
        <f>IF(D496="","",VLOOKUP(D496,'HK1'!D496:AF565,13,0)+VLOOKUP(D496,'HK2'!D496:AF565,13,0))</f>
        <v/>
      </c>
      <c r="Q496" s="14" t="str">
        <f>IF(D496="","",VLOOKUP(D496,'HK1'!D496:AF565,14,0)+VLOOKUP(D496,'HK2'!D496:AF565,14,0))</f>
        <v/>
      </c>
      <c r="R496" s="21" t="str">
        <f>IF(D496="","",VLOOKUP(D496,'HK1'!D496:AF565,15,0)+VLOOKUP(D496,'HK2'!D496:AF565,15,0))</f>
        <v/>
      </c>
      <c r="S496" s="21" t="str">
        <f>IF(D496="","",VLOOKUP(D496,'HK1'!D496:AF565,16,0)+VLOOKUP(D496,'HK2'!D496:AF565,16,0))</f>
        <v/>
      </c>
      <c r="T496" s="14" t="str">
        <f>IF(D496="","",VLOOKUP(D496,'HK1'!D496:AF565,17,0)+VLOOKUP(D496,'HK2'!D496:AF565,17,0))</f>
        <v/>
      </c>
      <c r="U496" s="21" t="str">
        <f>IF(D496="","",VLOOKUP(D496,'HK1'!D496:AF565,18,0)+VLOOKUP(D496,'HK2'!D496:AF565,18,0))</f>
        <v/>
      </c>
      <c r="V496" s="21" t="str">
        <f>IF(D496="","",VLOOKUP(D496,'HK1'!D496:AF565,19,0)+VLOOKUP(D496,'HK2'!D496:AF565,19,0))</f>
        <v/>
      </c>
      <c r="W496" s="22" t="str">
        <f>IF(D496="","",VLOOKUP(D496,'HK1'!D496:AF565,20,0)+VLOOKUP(D496,'HK2'!D496:AF565,20,0))</f>
        <v/>
      </c>
      <c r="X496" s="21" t="str">
        <f>IF(D496="","",VLOOKUP(D496,'HK1'!D496:AF565,21,0)+VLOOKUP(D496,'HK2'!D496:AF565,21,0))</f>
        <v/>
      </c>
      <c r="Y496" s="21" t="str">
        <f>IF(D496="","",VLOOKUP(D496,'HK1'!D496:AF565,22,0)+VLOOKUP(D496,'HK2'!D496:AF565,22,0))</f>
        <v/>
      </c>
      <c r="Z496" s="22" t="str">
        <f>IF(D496="","",VLOOKUP(D496,'HK1'!D496:AF565,23,0)+VLOOKUP(D496,'HK2'!D496:AF565,23,0))</f>
        <v/>
      </c>
      <c r="AA496" s="21" t="str">
        <f>IF(D496="","",VLOOKUP(D496,'HK1'!D496:AF565,24,0)+VLOOKUP(D496,'HK2'!D496:AF565,24,0))</f>
        <v/>
      </c>
      <c r="AB496" s="21" t="str">
        <f>IF(D496="","",VLOOKUP(D496,'HK1'!D496:AF565,25,0)+VLOOKUP(D496,'HK2'!D496:AF565,25,0))</f>
        <v/>
      </c>
      <c r="AC496" s="22" t="str">
        <f>IF(D496="","",VLOOKUP(D496,'HK1'!D496:AF565,26,0)+VLOOKUP(D496,'HK2'!D496:AF565,26,0))</f>
        <v/>
      </c>
      <c r="AD496" s="22" t="str">
        <f>IF(D496="","",VLOOKUP(D496,'HK1'!D496:AF565,27,0)+VLOOKUP(D496,'HK2'!D496:AF565,27,0))</f>
        <v/>
      </c>
      <c r="AE496" s="22" t="str">
        <f>IF(D496="","",VLOOKUP(D496,'HK1'!D496:AF565,28,0)+VLOOKUP(D496,'HK2'!D496:AF565,28,0))</f>
        <v/>
      </c>
      <c r="AF496" s="15" t="str">
        <f>IF(D496="","",VLOOKUP(D496,'HK1'!D496:AF565,29,0)+VLOOKUP(D496,'HK2'!D496:AF565,29,0))</f>
        <v/>
      </c>
      <c r="AG496" s="16" t="str">
        <f t="shared" si="7"/>
        <v/>
      </c>
    </row>
    <row r="497" spans="1:33" hidden="1">
      <c r="A497" s="8" t="str">
        <f>IF(D497="","",SUBTOTAL(3,$D$4:D497))</f>
        <v/>
      </c>
      <c r="B497" s="18"/>
      <c r="C497" s="19"/>
      <c r="D497" s="19"/>
      <c r="E497" s="10" t="str">
        <f>IF(D497="","",VLOOKUP(D497,'HK1'!D497:AF566,2,0)+VLOOKUP(D497,'HK2'!D497:AF566,2,0))</f>
        <v/>
      </c>
      <c r="F497" s="11" t="str">
        <f>IF(D497="","",VLOOKUP(D497,'HK1'!D497:AF566,3,0)+VLOOKUP(D497,'HK2'!D497:AF566,3,0))</f>
        <v/>
      </c>
      <c r="G497" s="11" t="str">
        <f>IF(D497="","",VLOOKUP(D497,'HK1'!D497:AF566,4,0)+VLOOKUP(D497,'HK2'!D497:AF566,4,0))</f>
        <v/>
      </c>
      <c r="H497" s="11" t="str">
        <f>IF(D497="","",VLOOKUP(D497,'HK1'!D497:AF566,5,0)+VLOOKUP(D497,'HK2'!D497:AF566,5,0))</f>
        <v/>
      </c>
      <c r="I497" s="12" t="str">
        <f>IF(D497="","",VLOOKUP(D497,'HK1'!D497:AF566,6,0)+VLOOKUP(D497,'HK2'!D497:AF566,6,0))</f>
        <v/>
      </c>
      <c r="J497" s="21" t="str">
        <f>IF(D497="","",VLOOKUP(D497,'HK1'!D497:AF566,7,0)+VLOOKUP(D497,'HK2'!D497:AF566,7,0))</f>
        <v/>
      </c>
      <c r="K497" s="21" t="str">
        <f>IF(D497="","",VLOOKUP(D497,'HK1'!D497:AF566,8,0)+VLOOKUP(D497,'HK2'!D497:AF566,8,0))</f>
        <v/>
      </c>
      <c r="L497" s="21" t="str">
        <f>IF(D497="","",VLOOKUP(D497,'HK1'!D497:AF566,9,0)+VLOOKUP(D497,'HK2'!D497:AF566,9,0))</f>
        <v/>
      </c>
      <c r="M497" s="21" t="str">
        <f>IF(D497="","",VLOOKUP(D497,'HK1'!D497:AF566,10,0)+VLOOKUP(D497,'HK2'!D497:AF566,10,0))</f>
        <v/>
      </c>
      <c r="N497" s="14" t="str">
        <f>IF(D497="","",VLOOKUP(D497,'HK1'!D497:AF566,11,0)+VLOOKUP(D497,'HK2'!D497:AF566,11,0))</f>
        <v/>
      </c>
      <c r="O497" s="21" t="str">
        <f>IF(D497="","",VLOOKUP(D497,'HK1'!D497:AF566,12,0)+VLOOKUP(D497,'HK2'!D497:AF566,12,0))</f>
        <v/>
      </c>
      <c r="P497" s="21" t="str">
        <f>IF(D497="","",VLOOKUP(D497,'HK1'!D497:AF566,13,0)+VLOOKUP(D497,'HK2'!D497:AF566,13,0))</f>
        <v/>
      </c>
      <c r="Q497" s="14" t="str">
        <f>IF(D497="","",VLOOKUP(D497,'HK1'!D497:AF566,14,0)+VLOOKUP(D497,'HK2'!D497:AF566,14,0))</f>
        <v/>
      </c>
      <c r="R497" s="21" t="str">
        <f>IF(D497="","",VLOOKUP(D497,'HK1'!D497:AF566,15,0)+VLOOKUP(D497,'HK2'!D497:AF566,15,0))</f>
        <v/>
      </c>
      <c r="S497" s="21" t="str">
        <f>IF(D497="","",VLOOKUP(D497,'HK1'!D497:AF566,16,0)+VLOOKUP(D497,'HK2'!D497:AF566,16,0))</f>
        <v/>
      </c>
      <c r="T497" s="14" t="str">
        <f>IF(D497="","",VLOOKUP(D497,'HK1'!D497:AF566,17,0)+VLOOKUP(D497,'HK2'!D497:AF566,17,0))</f>
        <v/>
      </c>
      <c r="U497" s="21" t="str">
        <f>IF(D497="","",VLOOKUP(D497,'HK1'!D497:AF566,18,0)+VLOOKUP(D497,'HK2'!D497:AF566,18,0))</f>
        <v/>
      </c>
      <c r="V497" s="21" t="str">
        <f>IF(D497="","",VLOOKUP(D497,'HK1'!D497:AF566,19,0)+VLOOKUP(D497,'HK2'!D497:AF566,19,0))</f>
        <v/>
      </c>
      <c r="W497" s="22" t="str">
        <f>IF(D497="","",VLOOKUP(D497,'HK1'!D497:AF566,20,0)+VLOOKUP(D497,'HK2'!D497:AF566,20,0))</f>
        <v/>
      </c>
      <c r="X497" s="21" t="str">
        <f>IF(D497="","",VLOOKUP(D497,'HK1'!D497:AF566,21,0)+VLOOKUP(D497,'HK2'!D497:AF566,21,0))</f>
        <v/>
      </c>
      <c r="Y497" s="21" t="str">
        <f>IF(D497="","",VLOOKUP(D497,'HK1'!D497:AF566,22,0)+VLOOKUP(D497,'HK2'!D497:AF566,22,0))</f>
        <v/>
      </c>
      <c r="Z497" s="22" t="str">
        <f>IF(D497="","",VLOOKUP(D497,'HK1'!D497:AF566,23,0)+VLOOKUP(D497,'HK2'!D497:AF566,23,0))</f>
        <v/>
      </c>
      <c r="AA497" s="21" t="str">
        <f>IF(D497="","",VLOOKUP(D497,'HK1'!D497:AF566,24,0)+VLOOKUP(D497,'HK2'!D497:AF566,24,0))</f>
        <v/>
      </c>
      <c r="AB497" s="21" t="str">
        <f>IF(D497="","",VLOOKUP(D497,'HK1'!D497:AF566,25,0)+VLOOKUP(D497,'HK2'!D497:AF566,25,0))</f>
        <v/>
      </c>
      <c r="AC497" s="22" t="str">
        <f>IF(D497="","",VLOOKUP(D497,'HK1'!D497:AF566,26,0)+VLOOKUP(D497,'HK2'!D497:AF566,26,0))</f>
        <v/>
      </c>
      <c r="AD497" s="22" t="str">
        <f>IF(D497="","",VLOOKUP(D497,'HK1'!D497:AF566,27,0)+VLOOKUP(D497,'HK2'!D497:AF566,27,0))</f>
        <v/>
      </c>
      <c r="AE497" s="22" t="str">
        <f>IF(D497="","",VLOOKUP(D497,'HK1'!D497:AF566,28,0)+VLOOKUP(D497,'HK2'!D497:AF566,28,0))</f>
        <v/>
      </c>
      <c r="AF497" s="15" t="str">
        <f>IF(D497="","",VLOOKUP(D497,'HK1'!D497:AF566,29,0)+VLOOKUP(D497,'HK2'!D497:AF566,29,0))</f>
        <v/>
      </c>
      <c r="AG497" s="16" t="str">
        <f t="shared" si="7"/>
        <v/>
      </c>
    </row>
    <row r="498" spans="1:33" hidden="1">
      <c r="A498" s="8" t="str">
        <f>IF(D498="","",SUBTOTAL(3,$D$4:D498))</f>
        <v/>
      </c>
      <c r="B498" s="18"/>
      <c r="C498" s="19"/>
      <c r="D498" s="19"/>
      <c r="E498" s="10" t="str">
        <f>IF(D498="","",VLOOKUP(D498,'HK1'!D498:AF567,2,0)+VLOOKUP(D498,'HK2'!D498:AF567,2,0))</f>
        <v/>
      </c>
      <c r="F498" s="11" t="str">
        <f>IF(D498="","",VLOOKUP(D498,'HK1'!D498:AF567,3,0)+VLOOKUP(D498,'HK2'!D498:AF567,3,0))</f>
        <v/>
      </c>
      <c r="G498" s="11" t="str">
        <f>IF(D498="","",VLOOKUP(D498,'HK1'!D498:AF567,4,0)+VLOOKUP(D498,'HK2'!D498:AF567,4,0))</f>
        <v/>
      </c>
      <c r="H498" s="11" t="str">
        <f>IF(D498="","",VLOOKUP(D498,'HK1'!D498:AF567,5,0)+VLOOKUP(D498,'HK2'!D498:AF567,5,0))</f>
        <v/>
      </c>
      <c r="I498" s="12" t="str">
        <f>IF(D498="","",VLOOKUP(D498,'HK1'!D498:AF567,6,0)+VLOOKUP(D498,'HK2'!D498:AF567,6,0))</f>
        <v/>
      </c>
      <c r="J498" s="21" t="str">
        <f>IF(D498="","",VLOOKUP(D498,'HK1'!D498:AF567,7,0)+VLOOKUP(D498,'HK2'!D498:AF567,7,0))</f>
        <v/>
      </c>
      <c r="K498" s="21" t="str">
        <f>IF(D498="","",VLOOKUP(D498,'HK1'!D498:AF567,8,0)+VLOOKUP(D498,'HK2'!D498:AF567,8,0))</f>
        <v/>
      </c>
      <c r="L498" s="21" t="str">
        <f>IF(D498="","",VLOOKUP(D498,'HK1'!D498:AF567,9,0)+VLOOKUP(D498,'HK2'!D498:AF567,9,0))</f>
        <v/>
      </c>
      <c r="M498" s="21" t="str">
        <f>IF(D498="","",VLOOKUP(D498,'HK1'!D498:AF567,10,0)+VLOOKUP(D498,'HK2'!D498:AF567,10,0))</f>
        <v/>
      </c>
      <c r="N498" s="14" t="str">
        <f>IF(D498="","",VLOOKUP(D498,'HK1'!D498:AF567,11,0)+VLOOKUP(D498,'HK2'!D498:AF567,11,0))</f>
        <v/>
      </c>
      <c r="O498" s="21" t="str">
        <f>IF(D498="","",VLOOKUP(D498,'HK1'!D498:AF567,12,0)+VLOOKUP(D498,'HK2'!D498:AF567,12,0))</f>
        <v/>
      </c>
      <c r="P498" s="21" t="str">
        <f>IF(D498="","",VLOOKUP(D498,'HK1'!D498:AF567,13,0)+VLOOKUP(D498,'HK2'!D498:AF567,13,0))</f>
        <v/>
      </c>
      <c r="Q498" s="14" t="str">
        <f>IF(D498="","",VLOOKUP(D498,'HK1'!D498:AF567,14,0)+VLOOKUP(D498,'HK2'!D498:AF567,14,0))</f>
        <v/>
      </c>
      <c r="R498" s="21" t="str">
        <f>IF(D498="","",VLOOKUP(D498,'HK1'!D498:AF567,15,0)+VLOOKUP(D498,'HK2'!D498:AF567,15,0))</f>
        <v/>
      </c>
      <c r="S498" s="21" t="str">
        <f>IF(D498="","",VLOOKUP(D498,'HK1'!D498:AF567,16,0)+VLOOKUP(D498,'HK2'!D498:AF567,16,0))</f>
        <v/>
      </c>
      <c r="T498" s="14" t="str">
        <f>IF(D498="","",VLOOKUP(D498,'HK1'!D498:AF567,17,0)+VLOOKUP(D498,'HK2'!D498:AF567,17,0))</f>
        <v/>
      </c>
      <c r="U498" s="21" t="str">
        <f>IF(D498="","",VLOOKUP(D498,'HK1'!D498:AF567,18,0)+VLOOKUP(D498,'HK2'!D498:AF567,18,0))</f>
        <v/>
      </c>
      <c r="V498" s="21" t="str">
        <f>IF(D498="","",VLOOKUP(D498,'HK1'!D498:AF567,19,0)+VLOOKUP(D498,'HK2'!D498:AF567,19,0))</f>
        <v/>
      </c>
      <c r="W498" s="22" t="str">
        <f>IF(D498="","",VLOOKUP(D498,'HK1'!D498:AF567,20,0)+VLOOKUP(D498,'HK2'!D498:AF567,20,0))</f>
        <v/>
      </c>
      <c r="X498" s="21" t="str">
        <f>IF(D498="","",VLOOKUP(D498,'HK1'!D498:AF567,21,0)+VLOOKUP(D498,'HK2'!D498:AF567,21,0))</f>
        <v/>
      </c>
      <c r="Y498" s="21" t="str">
        <f>IF(D498="","",VLOOKUP(D498,'HK1'!D498:AF567,22,0)+VLOOKUP(D498,'HK2'!D498:AF567,22,0))</f>
        <v/>
      </c>
      <c r="Z498" s="22" t="str">
        <f>IF(D498="","",VLOOKUP(D498,'HK1'!D498:AF567,23,0)+VLOOKUP(D498,'HK2'!D498:AF567,23,0))</f>
        <v/>
      </c>
      <c r="AA498" s="21" t="str">
        <f>IF(D498="","",VLOOKUP(D498,'HK1'!D498:AF567,24,0)+VLOOKUP(D498,'HK2'!D498:AF567,24,0))</f>
        <v/>
      </c>
      <c r="AB498" s="21" t="str">
        <f>IF(D498="","",VLOOKUP(D498,'HK1'!D498:AF567,25,0)+VLOOKUP(D498,'HK2'!D498:AF567,25,0))</f>
        <v/>
      </c>
      <c r="AC498" s="22" t="str">
        <f>IF(D498="","",VLOOKUP(D498,'HK1'!D498:AF567,26,0)+VLOOKUP(D498,'HK2'!D498:AF567,26,0))</f>
        <v/>
      </c>
      <c r="AD498" s="22" t="str">
        <f>IF(D498="","",VLOOKUP(D498,'HK1'!D498:AF567,27,0)+VLOOKUP(D498,'HK2'!D498:AF567,27,0))</f>
        <v/>
      </c>
      <c r="AE498" s="22" t="str">
        <f>IF(D498="","",VLOOKUP(D498,'HK1'!D498:AF567,28,0)+VLOOKUP(D498,'HK2'!D498:AF567,28,0))</f>
        <v/>
      </c>
      <c r="AF498" s="15" t="str">
        <f>IF(D498="","",VLOOKUP(D498,'HK1'!D498:AF567,29,0)+VLOOKUP(D498,'HK2'!D498:AF567,29,0))</f>
        <v/>
      </c>
      <c r="AG498" s="16" t="str">
        <f t="shared" si="7"/>
        <v/>
      </c>
    </row>
    <row r="499" spans="1:33" hidden="1">
      <c r="A499" s="8" t="str">
        <f>IF(D499="","",SUBTOTAL(3,$D$4:D499))</f>
        <v/>
      </c>
      <c r="B499" s="18"/>
      <c r="C499" s="19"/>
      <c r="D499" s="19"/>
      <c r="E499" s="10" t="str">
        <f>IF(D499="","",VLOOKUP(D499,'HK1'!D499:AF568,2,0)+VLOOKUP(D499,'HK2'!D499:AF568,2,0))</f>
        <v/>
      </c>
      <c r="F499" s="11" t="str">
        <f>IF(D499="","",VLOOKUP(D499,'HK1'!D499:AF568,3,0)+VLOOKUP(D499,'HK2'!D499:AF568,3,0))</f>
        <v/>
      </c>
      <c r="G499" s="11" t="str">
        <f>IF(D499="","",VLOOKUP(D499,'HK1'!D499:AF568,4,0)+VLOOKUP(D499,'HK2'!D499:AF568,4,0))</f>
        <v/>
      </c>
      <c r="H499" s="11" t="str">
        <f>IF(D499="","",VLOOKUP(D499,'HK1'!D499:AF568,5,0)+VLOOKUP(D499,'HK2'!D499:AF568,5,0))</f>
        <v/>
      </c>
      <c r="I499" s="12" t="str">
        <f>IF(D499="","",VLOOKUP(D499,'HK1'!D499:AF568,6,0)+VLOOKUP(D499,'HK2'!D499:AF568,6,0))</f>
        <v/>
      </c>
      <c r="J499" s="21" t="str">
        <f>IF(D499="","",VLOOKUP(D499,'HK1'!D499:AF568,7,0)+VLOOKUP(D499,'HK2'!D499:AF568,7,0))</f>
        <v/>
      </c>
      <c r="K499" s="21" t="str">
        <f>IF(D499="","",VLOOKUP(D499,'HK1'!D499:AF568,8,0)+VLOOKUP(D499,'HK2'!D499:AF568,8,0))</f>
        <v/>
      </c>
      <c r="L499" s="21" t="str">
        <f>IF(D499="","",VLOOKUP(D499,'HK1'!D499:AF568,9,0)+VLOOKUP(D499,'HK2'!D499:AF568,9,0))</f>
        <v/>
      </c>
      <c r="M499" s="21" t="str">
        <f>IF(D499="","",VLOOKUP(D499,'HK1'!D499:AF568,10,0)+VLOOKUP(D499,'HK2'!D499:AF568,10,0))</f>
        <v/>
      </c>
      <c r="N499" s="14" t="str">
        <f>IF(D499="","",VLOOKUP(D499,'HK1'!D499:AF568,11,0)+VLOOKUP(D499,'HK2'!D499:AF568,11,0))</f>
        <v/>
      </c>
      <c r="O499" s="21" t="str">
        <f>IF(D499="","",VLOOKUP(D499,'HK1'!D499:AF568,12,0)+VLOOKUP(D499,'HK2'!D499:AF568,12,0))</f>
        <v/>
      </c>
      <c r="P499" s="21" t="str">
        <f>IF(D499="","",VLOOKUP(D499,'HK1'!D499:AF568,13,0)+VLOOKUP(D499,'HK2'!D499:AF568,13,0))</f>
        <v/>
      </c>
      <c r="Q499" s="14" t="str">
        <f>IF(D499="","",VLOOKUP(D499,'HK1'!D499:AF568,14,0)+VLOOKUP(D499,'HK2'!D499:AF568,14,0))</f>
        <v/>
      </c>
      <c r="R499" s="21" t="str">
        <f>IF(D499="","",VLOOKUP(D499,'HK1'!D499:AF568,15,0)+VLOOKUP(D499,'HK2'!D499:AF568,15,0))</f>
        <v/>
      </c>
      <c r="S499" s="21" t="str">
        <f>IF(D499="","",VLOOKUP(D499,'HK1'!D499:AF568,16,0)+VLOOKUP(D499,'HK2'!D499:AF568,16,0))</f>
        <v/>
      </c>
      <c r="T499" s="14" t="str">
        <f>IF(D499="","",VLOOKUP(D499,'HK1'!D499:AF568,17,0)+VLOOKUP(D499,'HK2'!D499:AF568,17,0))</f>
        <v/>
      </c>
      <c r="U499" s="21" t="str">
        <f>IF(D499="","",VLOOKUP(D499,'HK1'!D499:AF568,18,0)+VLOOKUP(D499,'HK2'!D499:AF568,18,0))</f>
        <v/>
      </c>
      <c r="V499" s="21" t="str">
        <f>IF(D499="","",VLOOKUP(D499,'HK1'!D499:AF568,19,0)+VLOOKUP(D499,'HK2'!D499:AF568,19,0))</f>
        <v/>
      </c>
      <c r="W499" s="22" t="str">
        <f>IF(D499="","",VLOOKUP(D499,'HK1'!D499:AF568,20,0)+VLOOKUP(D499,'HK2'!D499:AF568,20,0))</f>
        <v/>
      </c>
      <c r="X499" s="21" t="str">
        <f>IF(D499="","",VLOOKUP(D499,'HK1'!D499:AF568,21,0)+VLOOKUP(D499,'HK2'!D499:AF568,21,0))</f>
        <v/>
      </c>
      <c r="Y499" s="21" t="str">
        <f>IF(D499="","",VLOOKUP(D499,'HK1'!D499:AF568,22,0)+VLOOKUP(D499,'HK2'!D499:AF568,22,0))</f>
        <v/>
      </c>
      <c r="Z499" s="22" t="str">
        <f>IF(D499="","",VLOOKUP(D499,'HK1'!D499:AF568,23,0)+VLOOKUP(D499,'HK2'!D499:AF568,23,0))</f>
        <v/>
      </c>
      <c r="AA499" s="21" t="str">
        <f>IF(D499="","",VLOOKUP(D499,'HK1'!D499:AF568,24,0)+VLOOKUP(D499,'HK2'!D499:AF568,24,0))</f>
        <v/>
      </c>
      <c r="AB499" s="21" t="str">
        <f>IF(D499="","",VLOOKUP(D499,'HK1'!D499:AF568,25,0)+VLOOKUP(D499,'HK2'!D499:AF568,25,0))</f>
        <v/>
      </c>
      <c r="AC499" s="22" t="str">
        <f>IF(D499="","",VLOOKUP(D499,'HK1'!D499:AF568,26,0)+VLOOKUP(D499,'HK2'!D499:AF568,26,0))</f>
        <v/>
      </c>
      <c r="AD499" s="22" t="str">
        <f>IF(D499="","",VLOOKUP(D499,'HK1'!D499:AF568,27,0)+VLOOKUP(D499,'HK2'!D499:AF568,27,0))</f>
        <v/>
      </c>
      <c r="AE499" s="22" t="str">
        <f>IF(D499="","",VLOOKUP(D499,'HK1'!D499:AF568,28,0)+VLOOKUP(D499,'HK2'!D499:AF568,28,0))</f>
        <v/>
      </c>
      <c r="AF499" s="15" t="str">
        <f>IF(D499="","",VLOOKUP(D499,'HK1'!D499:AF568,29,0)+VLOOKUP(D499,'HK2'!D499:AF568,29,0))</f>
        <v/>
      </c>
      <c r="AG499" s="16" t="str">
        <f t="shared" si="7"/>
        <v/>
      </c>
    </row>
    <row r="500" spans="1:33" hidden="1">
      <c r="A500" s="8" t="str">
        <f>IF(D500="","",SUBTOTAL(3,$D$4:D500))</f>
        <v/>
      </c>
      <c r="B500" s="18"/>
      <c r="C500" s="19"/>
      <c r="D500" s="19"/>
      <c r="E500" s="10" t="str">
        <f>IF(D500="","",VLOOKUP(D500,'HK1'!D500:AF569,2,0)+VLOOKUP(D500,'HK2'!D500:AF569,2,0))</f>
        <v/>
      </c>
      <c r="F500" s="11" t="str">
        <f>IF(D500="","",VLOOKUP(D500,'HK1'!D500:AF569,3,0)+VLOOKUP(D500,'HK2'!D500:AF569,3,0))</f>
        <v/>
      </c>
      <c r="G500" s="11" t="str">
        <f>IF(D500="","",VLOOKUP(D500,'HK1'!D500:AF569,4,0)+VLOOKUP(D500,'HK2'!D500:AF569,4,0))</f>
        <v/>
      </c>
      <c r="H500" s="11" t="str">
        <f>IF(D500="","",VLOOKUP(D500,'HK1'!D500:AF569,5,0)+VLOOKUP(D500,'HK2'!D500:AF569,5,0))</f>
        <v/>
      </c>
      <c r="I500" s="12" t="str">
        <f>IF(D500="","",VLOOKUP(D500,'HK1'!D500:AF569,6,0)+VLOOKUP(D500,'HK2'!D500:AF569,6,0))</f>
        <v/>
      </c>
      <c r="J500" s="21" t="str">
        <f>IF(D500="","",VLOOKUP(D500,'HK1'!D500:AF569,7,0)+VLOOKUP(D500,'HK2'!D500:AF569,7,0))</f>
        <v/>
      </c>
      <c r="K500" s="21" t="str">
        <f>IF(D500="","",VLOOKUP(D500,'HK1'!D500:AF569,8,0)+VLOOKUP(D500,'HK2'!D500:AF569,8,0))</f>
        <v/>
      </c>
      <c r="L500" s="21" t="str">
        <f>IF(D500="","",VLOOKUP(D500,'HK1'!D500:AF569,9,0)+VLOOKUP(D500,'HK2'!D500:AF569,9,0))</f>
        <v/>
      </c>
      <c r="M500" s="21" t="str">
        <f>IF(D500="","",VLOOKUP(D500,'HK1'!D500:AF569,10,0)+VLOOKUP(D500,'HK2'!D500:AF569,10,0))</f>
        <v/>
      </c>
      <c r="N500" s="14" t="str">
        <f>IF(D500="","",VLOOKUP(D500,'HK1'!D500:AF569,11,0)+VLOOKUP(D500,'HK2'!D500:AF569,11,0))</f>
        <v/>
      </c>
      <c r="O500" s="21" t="str">
        <f>IF(D500="","",VLOOKUP(D500,'HK1'!D500:AF569,12,0)+VLOOKUP(D500,'HK2'!D500:AF569,12,0))</f>
        <v/>
      </c>
      <c r="P500" s="21" t="str">
        <f>IF(D500="","",VLOOKUP(D500,'HK1'!D500:AF569,13,0)+VLOOKUP(D500,'HK2'!D500:AF569,13,0))</f>
        <v/>
      </c>
      <c r="Q500" s="14" t="str">
        <f>IF(D500="","",VLOOKUP(D500,'HK1'!D500:AF569,14,0)+VLOOKUP(D500,'HK2'!D500:AF569,14,0))</f>
        <v/>
      </c>
      <c r="R500" s="21" t="str">
        <f>IF(D500="","",VLOOKUP(D500,'HK1'!D500:AF569,15,0)+VLOOKUP(D500,'HK2'!D500:AF569,15,0))</f>
        <v/>
      </c>
      <c r="S500" s="21" t="str">
        <f>IF(D500="","",VLOOKUP(D500,'HK1'!D500:AF569,16,0)+VLOOKUP(D500,'HK2'!D500:AF569,16,0))</f>
        <v/>
      </c>
      <c r="T500" s="14" t="str">
        <f>IF(D500="","",VLOOKUP(D500,'HK1'!D500:AF569,17,0)+VLOOKUP(D500,'HK2'!D500:AF569,17,0))</f>
        <v/>
      </c>
      <c r="U500" s="21" t="str">
        <f>IF(D500="","",VLOOKUP(D500,'HK1'!D500:AF569,18,0)+VLOOKUP(D500,'HK2'!D500:AF569,18,0))</f>
        <v/>
      </c>
      <c r="V500" s="21" t="str">
        <f>IF(D500="","",VLOOKUP(D500,'HK1'!D500:AF569,19,0)+VLOOKUP(D500,'HK2'!D500:AF569,19,0))</f>
        <v/>
      </c>
      <c r="W500" s="22" t="str">
        <f>IF(D500="","",VLOOKUP(D500,'HK1'!D500:AF569,20,0)+VLOOKUP(D500,'HK2'!D500:AF569,20,0))</f>
        <v/>
      </c>
      <c r="X500" s="21" t="str">
        <f>IF(D500="","",VLOOKUP(D500,'HK1'!D500:AF569,21,0)+VLOOKUP(D500,'HK2'!D500:AF569,21,0))</f>
        <v/>
      </c>
      <c r="Y500" s="21" t="str">
        <f>IF(D500="","",VLOOKUP(D500,'HK1'!D500:AF569,22,0)+VLOOKUP(D500,'HK2'!D500:AF569,22,0))</f>
        <v/>
      </c>
      <c r="Z500" s="22" t="str">
        <f>IF(D500="","",VLOOKUP(D500,'HK1'!D500:AF569,23,0)+VLOOKUP(D500,'HK2'!D500:AF569,23,0))</f>
        <v/>
      </c>
      <c r="AA500" s="21" t="str">
        <f>IF(D500="","",VLOOKUP(D500,'HK1'!D500:AF569,24,0)+VLOOKUP(D500,'HK2'!D500:AF569,24,0))</f>
        <v/>
      </c>
      <c r="AB500" s="21" t="str">
        <f>IF(D500="","",VLOOKUP(D500,'HK1'!D500:AF569,25,0)+VLOOKUP(D500,'HK2'!D500:AF569,25,0))</f>
        <v/>
      </c>
      <c r="AC500" s="22" t="str">
        <f>IF(D500="","",VLOOKUP(D500,'HK1'!D500:AF569,26,0)+VLOOKUP(D500,'HK2'!D500:AF569,26,0))</f>
        <v/>
      </c>
      <c r="AD500" s="22" t="str">
        <f>IF(D500="","",VLOOKUP(D500,'HK1'!D500:AF569,27,0)+VLOOKUP(D500,'HK2'!D500:AF569,27,0))</f>
        <v/>
      </c>
      <c r="AE500" s="22" t="str">
        <f>IF(D500="","",VLOOKUP(D500,'HK1'!D500:AF569,28,0)+VLOOKUP(D500,'HK2'!D500:AF569,28,0))</f>
        <v/>
      </c>
      <c r="AF500" s="15" t="str">
        <f>IF(D500="","",VLOOKUP(D500,'HK1'!D500:AF569,29,0)+VLOOKUP(D500,'HK2'!D500:AF569,29,0))</f>
        <v/>
      </c>
      <c r="AG500" s="16" t="str">
        <f t="shared" si="7"/>
        <v/>
      </c>
    </row>
    <row r="501" spans="1:33">
      <c r="E501" s="16">
        <f t="shared" ref="E501:AC501" si="8">SUBTOTAL(9,E2:E500)</f>
        <v>615</v>
      </c>
      <c r="F501" s="16">
        <f t="shared" si="8"/>
        <v>163</v>
      </c>
      <c r="G501" s="16">
        <f t="shared" si="8"/>
        <v>16</v>
      </c>
      <c r="H501" s="16">
        <f t="shared" si="8"/>
        <v>8</v>
      </c>
      <c r="I501" s="16">
        <f t="shared" si="8"/>
        <v>1005</v>
      </c>
      <c r="J501" s="16">
        <f t="shared" si="8"/>
        <v>1880.4000000000003</v>
      </c>
      <c r="K501" s="16">
        <f t="shared" si="8"/>
        <v>1876.8</v>
      </c>
      <c r="L501" s="16">
        <f t="shared" si="8"/>
        <v>17.599999999999998</v>
      </c>
      <c r="M501" s="16">
        <f t="shared" si="8"/>
        <v>11.2</v>
      </c>
      <c r="N501" s="16">
        <f t="shared" si="8"/>
        <v>3786.0000000000014</v>
      </c>
      <c r="O501" s="16">
        <f t="shared" si="8"/>
        <v>40618</v>
      </c>
      <c r="P501" s="16">
        <f t="shared" si="8"/>
        <v>38947</v>
      </c>
      <c r="Q501" s="16">
        <f t="shared" si="8"/>
        <v>3978.2499999999995</v>
      </c>
      <c r="R501" s="16">
        <f t="shared" si="8"/>
        <v>3252</v>
      </c>
      <c r="S501" s="16">
        <f t="shared" si="8"/>
        <v>2183</v>
      </c>
      <c r="T501" s="16">
        <f t="shared" si="8"/>
        <v>271.75</v>
      </c>
      <c r="U501" s="16">
        <f t="shared" si="8"/>
        <v>252</v>
      </c>
      <c r="V501" s="16">
        <f t="shared" si="8"/>
        <v>252</v>
      </c>
      <c r="W501" s="16">
        <f t="shared" si="8"/>
        <v>36.000000000000007</v>
      </c>
      <c r="X501" s="16">
        <f t="shared" si="8"/>
        <v>119</v>
      </c>
      <c r="Y501" s="16">
        <f t="shared" si="8"/>
        <v>119</v>
      </c>
      <c r="Z501" s="16">
        <f t="shared" si="8"/>
        <v>23.799999999999997</v>
      </c>
      <c r="AA501" s="16">
        <f t="shared" si="8"/>
        <v>0</v>
      </c>
      <c r="AB501" s="16">
        <f t="shared" si="8"/>
        <v>0</v>
      </c>
      <c r="AC501" s="16">
        <f t="shared" si="8"/>
        <v>0</v>
      </c>
      <c r="AD501" s="16">
        <f>SUBTOTAL(9,AD2:AD500)</f>
        <v>186.79999999999984</v>
      </c>
      <c r="AE501" s="16">
        <f>SUBTOTAL(9,AE2:AE500)</f>
        <v>482</v>
      </c>
      <c r="AF501" s="16">
        <f>SUBTOTAL(9,AF2:AF500)</f>
        <v>9777.9</v>
      </c>
    </row>
  </sheetData>
  <sheetProtection sheet="1" objects="1" scenarios="1" formatCells="0" formatColumns="0" formatRows="0" autoFilter="0"/>
  <autoFilter ref="A3:AG500">
    <filterColumn colId="31">
      <customFilters>
        <customFilter operator="greaterThan" val="0"/>
      </customFilters>
    </filterColumn>
  </autoFilter>
  <mergeCells count="16">
    <mergeCell ref="J1:N2"/>
    <mergeCell ref="A1:A3"/>
    <mergeCell ref="B1:B3"/>
    <mergeCell ref="C1:C3"/>
    <mergeCell ref="D1:D3"/>
    <mergeCell ref="E1:I2"/>
    <mergeCell ref="O1:T1"/>
    <mergeCell ref="U1:AC1"/>
    <mergeCell ref="AD1:AD3"/>
    <mergeCell ref="AE1:AE3"/>
    <mergeCell ref="AF1:AF3"/>
    <mergeCell ref="O2:Q2"/>
    <mergeCell ref="R2:T2"/>
    <mergeCell ref="U2:W2"/>
    <mergeCell ref="X2:Z2"/>
    <mergeCell ref="AA2:AC2"/>
  </mergeCells>
  <conditionalFormatting sqref="E1:AF3 E501:AF1048576">
    <cfRule type="cellIs" dxfId="9" priority="8" stopIfTrue="1" operator="lessThan">
      <formula>0</formula>
    </cfRule>
  </conditionalFormatting>
  <conditionalFormatting sqref="J4:M500 O4:P500 R4:S500 U4:AE500">
    <cfRule type="cellIs" dxfId="8" priority="7" stopIfTrue="1" operator="lessThan">
      <formula>0</formula>
    </cfRule>
  </conditionalFormatting>
  <conditionalFormatting sqref="E4:H500">
    <cfRule type="cellIs" dxfId="7" priority="6" stopIfTrue="1" operator="lessThan">
      <formula>0</formula>
    </cfRule>
  </conditionalFormatting>
  <conditionalFormatting sqref="I4:I500">
    <cfRule type="cellIs" dxfId="6" priority="5" stopIfTrue="1" operator="lessThan">
      <formula>0</formula>
    </cfRule>
  </conditionalFormatting>
  <conditionalFormatting sqref="N4:N500">
    <cfRule type="cellIs" dxfId="5" priority="4" stopIfTrue="1" operator="lessThan">
      <formula>0</formula>
    </cfRule>
  </conditionalFormatting>
  <conditionalFormatting sqref="Q4:Q500">
    <cfRule type="cellIs" dxfId="4" priority="3" stopIfTrue="1" operator="lessThan">
      <formula>0</formula>
    </cfRule>
  </conditionalFormatting>
  <conditionalFormatting sqref="T4:T500">
    <cfRule type="cellIs" dxfId="3" priority="2" stopIfTrue="1" operator="lessThan">
      <formula>0</formula>
    </cfRule>
  </conditionalFormatting>
  <conditionalFormatting sqref="AF4:AF500">
    <cfRule type="cellIs" dxfId="2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4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HK1</vt:lpstr>
      <vt:lpstr>HK2</vt:lpstr>
      <vt:lpstr>CA NĂM</vt:lpstr>
      <vt:lpstr>'CA NĂM'!Print_Titles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2016-08-22T00:46:48Z</cp:lastPrinted>
  <dcterms:created xsi:type="dcterms:W3CDTF">2016-08-12T02:27:38Z</dcterms:created>
  <dcterms:modified xsi:type="dcterms:W3CDTF">2016-08-24T23:52:38Z</dcterms:modified>
</cp:coreProperties>
</file>